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910" activeTab="1"/>
  </bookViews>
  <sheets>
    <sheet name="4" sheetId="1" r:id="rId1"/>
    <sheet name="5" sheetId="2" r:id="rId2"/>
  </sheets>
  <definedNames>
    <definedName name="_xlnm.Print_Area" localSheetId="0">'4'!$A$1:$C$44</definedName>
    <definedName name="_xlnm.Print_Area" localSheetId="1">'5'!$A$1:$C$44</definedName>
  </definedNames>
  <calcPr fullCalcOnLoad="1"/>
</workbook>
</file>

<file path=xl/sharedStrings.xml><?xml version="1.0" encoding="utf-8"?>
<sst xmlns="http://schemas.openxmlformats.org/spreadsheetml/2006/main" count="78" uniqueCount="43">
  <si>
    <t>Обозначения</t>
  </si>
  <si>
    <t>Понятия обозначений</t>
  </si>
  <si>
    <t>ООО «Заринская горэлектросеть»</t>
  </si>
  <si>
    <t>объем покупки электрической энергии ООО «ЗГЭС» по регулируемым ценам на оптовом рынке за вычетом объема потерь электрической энергии, продаваемой ООО «ЗГЭС»  по регулируемым ценам сетевым организациям, МВт∙ч</t>
  </si>
  <si>
    <t>объем покупки электрической энергии ООО «ЗГЭС » по регулируемым ценам у крупных производителей на розничном рынке, МВт∙ч</t>
  </si>
  <si>
    <t>объем покупки электрической энергии ООО «ЗГЭС » по регулируемым ценам у мелких производителей на розничном рынке, МВт∙ч</t>
  </si>
  <si>
    <t>объем покупки электрической энергии ООО «ЗГЭС " по регулируемым ценам у других энергоснабжающих организаций и энергосбытовых компаний на розничном рынке, МВт∙ч</t>
  </si>
  <si>
    <t>объем электрической энергии, поставляемой ООО «ЗГЭС » населению, МВт∙ч</t>
  </si>
  <si>
    <t>объем электрической энергии, реализуемой населению покупателями ООО «ЗГЭС » - частичными участниками (j), МВт∙ч</t>
  </si>
  <si>
    <t>объем электрической энергии, реализуемой населению покупателями ООО «ЗГЭС » - покупателями с присоединенной мощностью 750 кВА и выше (k), МВт∙ч</t>
  </si>
  <si>
    <t>объем электрической энергии, реализуемой  населению покупателями ООО «ЗГЭС » - прочими покупателями, не указанными выше (m), МВт∙ч</t>
  </si>
  <si>
    <t>сумма договорных объемов, реализуемых ООО «ЗГЭС » частичным участникам (j)  за вычетом населения, МВт∙ч</t>
  </si>
  <si>
    <t>сумма  объемов, поставляемых ООО «ЗГЭС » покупателям с присоединенной мощностью 750 кВА и выше (k)  за вычетом населения, МВт∙ч</t>
  </si>
  <si>
    <t>сумма объемов, поставляемых ООО «ЗГЭС » прочим потребителям (m)  за вычетом населения, МВт∙ч</t>
  </si>
  <si>
    <t>сумма объемов потерь электрической энергии, продаваемых ООО «ЗГЭС » сетевым организациям (n), за исключением сетевых организаций, для которых объем покупки электрической энергии для целей компенсации потерь указан в Сводном прогнозном балансе на 2007 год и (или) в последующих периодах регулирования, МВт∙ч</t>
  </si>
  <si>
    <t>Рег</t>
  </si>
  <si>
    <t>ак</t>
  </si>
  <si>
    <t>нас</t>
  </si>
  <si>
    <t>750 (5)</t>
  </si>
  <si>
    <t>пр-5</t>
  </si>
  <si>
    <t>(тыс.кВтч)</t>
  </si>
  <si>
    <t>Расчет нерегулируемой цены для потребителей</t>
  </si>
  <si>
    <t>1.Расчет доли электроэнергии, поставляемой ООО «Заринская горэлектросеть» по регулируемым ценам на розничном рынке (β)</t>
  </si>
  <si>
    <t xml:space="preserve">β =    </t>
  </si>
  <si>
    <t>где:</t>
  </si>
  <si>
    <t>3.Расчет свободной (нерегулируемой) цены на электроэнергию</t>
  </si>
  <si>
    <r>
      <t xml:space="preserve">Р своб.розн. - </t>
    </r>
    <r>
      <rPr>
        <sz val="10"/>
        <color indexed="8"/>
        <rFont val="Arial"/>
        <family val="2"/>
      </rPr>
      <t>свободная (нерегулируемая) цена электроэнергии на розничном рынке, предъявляемая ОАО "Алтайэнергосбыт" к оплате ООО "ЗГЭС"</t>
    </r>
    <r>
      <rPr>
        <b/>
        <sz val="10"/>
        <color indexed="8"/>
        <rFont val="Arial"/>
        <family val="2"/>
      </rPr>
      <t xml:space="preserve"> -</t>
    </r>
    <r>
      <rPr>
        <sz val="10"/>
        <rFont val="Arial"/>
        <family val="2"/>
      </rPr>
      <t xml:space="preserve"> составляет </t>
    </r>
    <r>
      <rPr>
        <b/>
        <sz val="10"/>
        <color indexed="21"/>
        <rFont val="Arial"/>
        <family val="2"/>
      </rPr>
      <t>127,054</t>
    </r>
    <r>
      <rPr>
        <sz val="10"/>
        <rFont val="Arial"/>
        <family val="2"/>
      </rPr>
      <t xml:space="preserve"> коп./кВт.ч.</t>
    </r>
  </si>
  <si>
    <r>
      <t xml:space="preserve">Р рег.потр. – </t>
    </r>
    <r>
      <rPr>
        <sz val="10"/>
        <color indexed="8"/>
        <rFont val="Arial"/>
        <family val="2"/>
      </rPr>
      <t>тариф на электроэнергию, установленный постановлением Главного управления экономики и инвестиций Алтайского края от 02.04.2008 г. № 17 для соответствующей группы потребителей</t>
    </r>
  </si>
  <si>
    <t xml:space="preserve">        S нерег  =  Р рег.потр. + (Р своб.розн. - Т рег.) , </t>
  </si>
  <si>
    <r>
      <t xml:space="preserve"> S нерег = Р рег.потр. +</t>
    </r>
    <r>
      <rPr>
        <b/>
        <sz val="10"/>
        <color indexed="12"/>
        <rFont val="Arial"/>
        <family val="2"/>
      </rPr>
      <t xml:space="preserve"> 33,920 </t>
    </r>
    <r>
      <rPr>
        <b/>
        <sz val="10"/>
        <rFont val="Arial"/>
        <family val="2"/>
      </rPr>
      <t>коп/кВт.ч</t>
    </r>
  </si>
  <si>
    <t xml:space="preserve">2.Объем поставки электрической энергии Абоненту по регулируемой и нерегулируемой цене </t>
  </si>
  <si>
    <t xml:space="preserve">а) по регулируемой цене </t>
  </si>
  <si>
    <t>б) по нерегулируемой цене</t>
  </si>
  <si>
    <t>за Май  2008 года</t>
  </si>
  <si>
    <r>
      <t>Данные за</t>
    </r>
    <r>
      <rPr>
        <b/>
        <sz val="10"/>
        <color indexed="12"/>
        <rFont val="Arial Narrow"/>
        <family val="2"/>
      </rPr>
      <t xml:space="preserve"> май</t>
    </r>
    <r>
      <rPr>
        <b/>
        <sz val="10"/>
        <rFont val="Arial Narrow"/>
        <family val="2"/>
      </rPr>
      <t xml:space="preserve"> 2008г.</t>
    </r>
  </si>
  <si>
    <r>
      <t>Т рег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 xml:space="preserve">тариф на электроэнергию, установленный Постановлением от 30.10.2007 № 95 </t>
    </r>
    <r>
      <rPr>
        <sz val="8"/>
        <color indexed="8"/>
        <rFont val="Arial"/>
        <family val="2"/>
      </rPr>
      <t>Главного управления экономики и инвестиций Алтайского края</t>
    </r>
    <r>
      <rPr>
        <sz val="8"/>
        <rFont val="Arial"/>
        <family val="2"/>
      </rPr>
      <t xml:space="preserve"> (в ред. Постановления № 17 от 02.04.2008 г.) для ООО "ЗГЭС" - составляет </t>
    </r>
    <r>
      <rPr>
        <b/>
        <sz val="8"/>
        <color indexed="21"/>
        <rFont val="Arial"/>
        <family val="2"/>
      </rPr>
      <t>93,134</t>
    </r>
    <r>
      <rPr>
        <sz val="8"/>
        <rFont val="Arial"/>
        <family val="2"/>
      </rPr>
      <t xml:space="preserve"> коп./кВт.ч.</t>
    </r>
  </si>
  <si>
    <t xml:space="preserve">Генеральный директор ООО "Заринская горэлектросеть" ____________ С.Н.Приб        </t>
  </si>
  <si>
    <t xml:space="preserve">сумма объемов потерь электрической энергии, продаваемых ООО «ЗГЭС » сетевым организациям (n), за исключением сетевых организаций, для которых объем покупки электрической энергии для целей компенсации потерь указан в Сводном прогнозном балансе на 2007 год </t>
  </si>
  <si>
    <t>за Апрель  2008 года</t>
  </si>
  <si>
    <r>
      <t>Данные за</t>
    </r>
    <r>
      <rPr>
        <b/>
        <sz val="10"/>
        <color indexed="12"/>
        <rFont val="Arial Narrow"/>
        <family val="2"/>
      </rPr>
      <t xml:space="preserve"> апрель</t>
    </r>
    <r>
      <rPr>
        <b/>
        <sz val="10"/>
        <rFont val="Arial Narrow"/>
        <family val="2"/>
      </rPr>
      <t xml:space="preserve"> 2008г.</t>
    </r>
  </si>
  <si>
    <t xml:space="preserve">% от фактического объема электроэнергии, потребленного Абонентом </t>
  </si>
  <si>
    <r>
      <t xml:space="preserve">Р своб.розн. - </t>
    </r>
    <r>
      <rPr>
        <sz val="10"/>
        <color indexed="8"/>
        <rFont val="Arial"/>
        <family val="2"/>
      </rPr>
      <t>свободная (нерегулируемая) цена электроэнергии на розничном рынке, предъявляемая ОАО "Алтайэнергосбыт" к оплате ООО "ЗГЭС"</t>
    </r>
    <r>
      <rPr>
        <b/>
        <sz val="10"/>
        <color indexed="8"/>
        <rFont val="Arial"/>
        <family val="2"/>
      </rPr>
      <t xml:space="preserve"> -</t>
    </r>
    <r>
      <rPr>
        <sz val="10"/>
        <rFont val="Arial"/>
        <family val="2"/>
      </rPr>
      <t xml:space="preserve"> составляет </t>
    </r>
    <r>
      <rPr>
        <b/>
        <sz val="10"/>
        <color indexed="21"/>
        <rFont val="Arial"/>
        <family val="2"/>
      </rPr>
      <t>118,906</t>
    </r>
    <r>
      <rPr>
        <sz val="10"/>
        <rFont val="Arial"/>
        <family val="2"/>
      </rPr>
      <t xml:space="preserve"> коп./кВт.ч.</t>
    </r>
  </si>
  <si>
    <r>
      <t xml:space="preserve"> S нерег = Р рег.потр. +</t>
    </r>
    <r>
      <rPr>
        <b/>
        <sz val="10"/>
        <color indexed="12"/>
        <rFont val="Arial"/>
        <family val="2"/>
      </rPr>
      <t xml:space="preserve"> 25,772 </t>
    </r>
    <r>
      <rPr>
        <b/>
        <sz val="10"/>
        <rFont val="Arial"/>
        <family val="2"/>
      </rPr>
      <t>коп/кВт.ч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</si>
</sst>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00"/>
    <numFmt numFmtId="167" formatCode="0.000"/>
  </numFmts>
  <fonts count="3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u val="single"/>
      <sz val="10"/>
      <name val="Arial"/>
      <family val="2"/>
    </font>
    <font>
      <b/>
      <sz val="10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i/>
      <sz val="10"/>
      <color indexed="17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0"/>
      <color indexed="18"/>
      <name val="Arial Cyr"/>
      <family val="0"/>
    </font>
    <font>
      <b/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0" fontId="0" fillId="0" borderId="0" xfId="0" applyFill="1" applyAlignment="1">
      <alignment/>
    </xf>
    <xf numFmtId="166" fontId="7" fillId="2" borderId="0" xfId="0" applyNumberFormat="1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left"/>
    </xf>
    <xf numFmtId="167" fontId="29" fillId="0" borderId="0" xfId="0" applyNumberFormat="1" applyFont="1" applyAlignment="1">
      <alignment/>
    </xf>
    <xf numFmtId="0" fontId="18" fillId="0" borderId="0" xfId="0" applyFont="1" applyAlignment="1">
      <alignment/>
    </xf>
    <xf numFmtId="167" fontId="27" fillId="0" borderId="0" xfId="0" applyNumberFormat="1" applyFont="1" applyAlignment="1">
      <alignment horizontal="right"/>
    </xf>
    <xf numFmtId="49" fontId="0" fillId="0" borderId="1" xfId="0" applyNumberFormat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3" fillId="3" borderId="0" xfId="0" applyFont="1" applyFill="1" applyAlignment="1">
      <alignment horizont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vmlDrawing" Target="../drawings/vmlDrawing2.vml" /><Relationship Id="rId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SheetLayoutView="100" workbookViewId="0" topLeftCell="A22">
      <selection activeCell="C28" sqref="C28"/>
    </sheetView>
  </sheetViews>
  <sheetFormatPr defaultColWidth="9.00390625" defaultRowHeight="12.75"/>
  <cols>
    <col min="1" max="1" width="22.75390625" style="0" customWidth="1"/>
    <col min="2" max="2" width="52.125" style="0" customWidth="1"/>
    <col min="3" max="3" width="20.00390625" style="0" customWidth="1"/>
    <col min="5" max="5" width="11.625" style="0" customWidth="1"/>
    <col min="7" max="7" width="10.25390625" style="0" customWidth="1"/>
    <col min="8" max="9" width="10.125" style="0" bestFit="1" customWidth="1"/>
  </cols>
  <sheetData>
    <row r="1" spans="1:3" ht="15.75">
      <c r="A1" s="33" t="s">
        <v>21</v>
      </c>
      <c r="B1" s="34"/>
      <c r="C1" s="34"/>
    </row>
    <row r="2" spans="1:3" ht="15.75">
      <c r="A2" s="35" t="s">
        <v>2</v>
      </c>
      <c r="B2" s="35"/>
      <c r="C2" s="35"/>
    </row>
    <row r="3" spans="1:3" ht="12.75">
      <c r="A3" s="36" t="s">
        <v>38</v>
      </c>
      <c r="B3" s="36"/>
      <c r="C3" s="36"/>
    </row>
    <row r="4" spans="1:3" ht="7.5" customHeight="1">
      <c r="A4" s="11"/>
      <c r="B4" s="11"/>
      <c r="C4" s="11"/>
    </row>
    <row r="5" spans="1:3" ht="30" customHeight="1">
      <c r="A5" s="37" t="s">
        <v>22</v>
      </c>
      <c r="B5" s="37"/>
      <c r="C5" s="37"/>
    </row>
    <row r="6" spans="1:3" ht="7.5" customHeight="1">
      <c r="A6" s="11"/>
      <c r="B6" s="11"/>
      <c r="C6" s="11"/>
    </row>
    <row r="7" ht="24.75" customHeight="1"/>
    <row r="8" spans="1:3" ht="15.75">
      <c r="A8" s="27"/>
      <c r="B8" s="27"/>
      <c r="C8" s="27"/>
    </row>
    <row r="9" spans="1:3" ht="12.75">
      <c r="A9" s="28"/>
      <c r="B9" s="28"/>
      <c r="C9" s="28"/>
    </row>
    <row r="10" spans="1:3" ht="12.75">
      <c r="A10" s="2"/>
      <c r="B10" s="2"/>
      <c r="C10" s="2"/>
    </row>
    <row r="11" spans="1:3" ht="12.75" customHeight="1">
      <c r="A11" s="2"/>
      <c r="B11" s="2"/>
      <c r="C11" s="8" t="s">
        <v>20</v>
      </c>
    </row>
    <row r="12" spans="1:3" ht="25.5">
      <c r="A12" s="3" t="s">
        <v>0</v>
      </c>
      <c r="B12" s="3" t="s">
        <v>1</v>
      </c>
      <c r="C12" s="3" t="s">
        <v>39</v>
      </c>
    </row>
    <row r="13" spans="1:4" ht="51">
      <c r="A13" s="23"/>
      <c r="B13" s="4" t="s">
        <v>3</v>
      </c>
      <c r="C13" s="9">
        <v>8468.989</v>
      </c>
      <c r="D13" s="10" t="s">
        <v>15</v>
      </c>
    </row>
    <row r="14" spans="1:4" ht="38.25">
      <c r="A14" s="5"/>
      <c r="B14" s="4" t="s">
        <v>4</v>
      </c>
      <c r="C14" s="7">
        <v>0</v>
      </c>
      <c r="D14" s="10"/>
    </row>
    <row r="15" spans="1:4" ht="38.25">
      <c r="A15" s="5"/>
      <c r="B15" s="4" t="s">
        <v>5</v>
      </c>
      <c r="C15" s="9">
        <v>88.952</v>
      </c>
      <c r="D15" s="10" t="s">
        <v>16</v>
      </c>
    </row>
    <row r="16" spans="1:4" ht="51">
      <c r="A16" s="5"/>
      <c r="B16" s="4" t="s">
        <v>6</v>
      </c>
      <c r="C16" s="7">
        <v>0</v>
      </c>
      <c r="D16" s="10"/>
    </row>
    <row r="17" spans="1:4" ht="25.5">
      <c r="A17" s="5"/>
      <c r="B17" s="4" t="s">
        <v>7</v>
      </c>
      <c r="C17" s="9">
        <v>4722.246</v>
      </c>
      <c r="D17" s="10" t="s">
        <v>17</v>
      </c>
    </row>
    <row r="18" spans="1:4" ht="38.25">
      <c r="A18" s="5"/>
      <c r="B18" s="4" t="s">
        <v>8</v>
      </c>
      <c r="C18" s="7">
        <v>0</v>
      </c>
      <c r="D18" s="10"/>
    </row>
    <row r="19" spans="1:9" ht="38.25">
      <c r="A19" s="5"/>
      <c r="B19" s="4" t="s">
        <v>9</v>
      </c>
      <c r="C19" s="7">
        <v>0</v>
      </c>
      <c r="D19" s="10"/>
      <c r="I19" s="6"/>
    </row>
    <row r="20" spans="1:9" ht="38.25">
      <c r="A20" s="5"/>
      <c r="B20" s="4" t="s">
        <v>10</v>
      </c>
      <c r="C20" s="7">
        <v>0</v>
      </c>
      <c r="D20" s="10"/>
      <c r="I20" s="6"/>
    </row>
    <row r="21" spans="1:4" ht="25.5">
      <c r="A21" s="5"/>
      <c r="B21" s="4" t="s">
        <v>11</v>
      </c>
      <c r="C21" s="7">
        <v>0</v>
      </c>
      <c r="D21" s="10"/>
    </row>
    <row r="22" spans="1:4" ht="38.25">
      <c r="A22" s="5"/>
      <c r="B22" s="4" t="s">
        <v>12</v>
      </c>
      <c r="C22" s="9">
        <v>1749.039</v>
      </c>
      <c r="D22" s="10" t="s">
        <v>18</v>
      </c>
    </row>
    <row r="23" spans="1:4" ht="25.5">
      <c r="A23" s="5"/>
      <c r="B23" s="4" t="s">
        <v>13</v>
      </c>
      <c r="C23" s="9">
        <v>3456.984</v>
      </c>
      <c r="D23" s="10" t="s">
        <v>19</v>
      </c>
    </row>
    <row r="24" spans="1:6" ht="63.75">
      <c r="A24" s="5"/>
      <c r="B24" s="4" t="s">
        <v>37</v>
      </c>
      <c r="C24" s="7">
        <v>0</v>
      </c>
      <c r="F24" s="12"/>
    </row>
    <row r="25" spans="2:3" ht="15.75">
      <c r="B25" s="14" t="s">
        <v>23</v>
      </c>
      <c r="C25" s="13">
        <f>(C13+C14+C15+C16-C17-C18-C19-C20)/SUM(C21:C24)</f>
        <v>0.7367802639365978</v>
      </c>
    </row>
    <row r="26" spans="1:3" ht="7.5" customHeight="1">
      <c r="A26" s="11"/>
      <c r="B26" s="11"/>
      <c r="C26" s="11"/>
    </row>
    <row r="27" spans="1:3" ht="12.75">
      <c r="A27" s="26" t="s">
        <v>30</v>
      </c>
      <c r="B27" s="26"/>
      <c r="C27" s="26"/>
    </row>
    <row r="28" spans="1:3" ht="12.75">
      <c r="A28" s="19" t="s">
        <v>31</v>
      </c>
      <c r="B28" s="17"/>
      <c r="C28" s="24">
        <v>0.80889</v>
      </c>
    </row>
    <row r="29" spans="1:3" ht="12.75">
      <c r="A29" s="22">
        <f>C25*100</f>
        <v>73.67802639365978</v>
      </c>
      <c r="B29" s="16" t="s">
        <v>40</v>
      </c>
      <c r="C29" s="16"/>
    </row>
    <row r="30" spans="1:3" ht="7.5" customHeight="1">
      <c r="A30" s="11"/>
      <c r="B30" s="11"/>
      <c r="C30" s="11"/>
    </row>
    <row r="31" spans="1:3" ht="12.75">
      <c r="A31" s="19" t="s">
        <v>32</v>
      </c>
      <c r="B31" s="16"/>
      <c r="C31" s="16"/>
    </row>
    <row r="32" spans="1:3" ht="12.75">
      <c r="A32" s="22">
        <f>100-A29</f>
        <v>26.321973606340222</v>
      </c>
      <c r="B32" s="16" t="s">
        <v>40</v>
      </c>
      <c r="C32" s="16"/>
    </row>
    <row r="33" spans="1:3" ht="7.5" customHeight="1">
      <c r="A33" s="11"/>
      <c r="B33" s="11"/>
      <c r="C33" s="11"/>
    </row>
    <row r="34" spans="1:3" ht="12.75">
      <c r="A34" s="15" t="s">
        <v>25</v>
      </c>
      <c r="B34" s="16"/>
      <c r="C34" s="16"/>
    </row>
    <row r="35" spans="1:3" ht="7.5" customHeight="1">
      <c r="A35" s="11"/>
      <c r="B35" s="11"/>
      <c r="C35" s="11"/>
    </row>
    <row r="36" spans="1:3" ht="12.75">
      <c r="A36" s="18" t="s">
        <v>28</v>
      </c>
      <c r="B36" s="16"/>
      <c r="C36" s="16"/>
    </row>
    <row r="37" spans="1:3" ht="12.75">
      <c r="A37" s="17" t="s">
        <v>24</v>
      </c>
      <c r="B37" s="16"/>
      <c r="C37" s="16"/>
    </row>
    <row r="38" spans="1:3" ht="28.5" customHeight="1">
      <c r="A38" s="29" t="s">
        <v>41</v>
      </c>
      <c r="B38" s="29"/>
      <c r="C38" s="29"/>
    </row>
    <row r="39" spans="1:3" ht="30" customHeight="1">
      <c r="A39" s="30" t="s">
        <v>35</v>
      </c>
      <c r="B39" s="31"/>
      <c r="C39" s="31"/>
    </row>
    <row r="40" spans="1:3" ht="29.25" customHeight="1">
      <c r="A40" s="29" t="s">
        <v>27</v>
      </c>
      <c r="B40" s="29"/>
      <c r="C40" s="29"/>
    </row>
    <row r="41" spans="1:3" ht="12.75">
      <c r="A41" s="19"/>
      <c r="B41" s="16"/>
      <c r="C41" s="17"/>
    </row>
    <row r="42" spans="1:3" ht="12.75">
      <c r="A42" s="32" t="s">
        <v>42</v>
      </c>
      <c r="B42" s="32"/>
      <c r="C42" s="32"/>
    </row>
    <row r="44" spans="1:3" ht="12.75">
      <c r="A44" s="25" t="s">
        <v>36</v>
      </c>
      <c r="B44" s="25"/>
      <c r="C44" s="25"/>
    </row>
  </sheetData>
  <mergeCells count="12">
    <mergeCell ref="A1:C1"/>
    <mergeCell ref="A2:C2"/>
    <mergeCell ref="A3:C3"/>
    <mergeCell ref="A5:C5"/>
    <mergeCell ref="A44:C44"/>
    <mergeCell ref="A27:C27"/>
    <mergeCell ref="A8:C8"/>
    <mergeCell ref="A9:C9"/>
    <mergeCell ref="A38:C38"/>
    <mergeCell ref="A39:C39"/>
    <mergeCell ref="A40:C40"/>
    <mergeCell ref="A42:C42"/>
  </mergeCells>
  <printOptions/>
  <pageMargins left="0.49" right="0.23" top="0.18" bottom="0.17" header="0.17" footer="0.17"/>
  <pageSetup horizontalDpi="600" verticalDpi="600" orientation="portrait" paperSize="9" scale="90" r:id="rId15"/>
  <legacyDrawing r:id="rId14"/>
  <oleObjects>
    <oleObject progId="Equation.3" shapeId="129553" r:id="rId1"/>
    <oleObject progId="Equation.3" shapeId="129554" r:id="rId2"/>
    <oleObject progId="Equation.3" shapeId="129555" r:id="rId3"/>
    <oleObject progId="Equation.3" shapeId="129556" r:id="rId4"/>
    <oleObject progId="Equation.3" shapeId="129557" r:id="rId5"/>
    <oleObject progId="Equation.3" shapeId="129558" r:id="rId6"/>
    <oleObject progId="Equation.3" shapeId="129559" r:id="rId7"/>
    <oleObject progId="Equation.3" shapeId="129560" r:id="rId8"/>
    <oleObject progId="Equation.3" shapeId="129561" r:id="rId9"/>
    <oleObject progId="Equation.3" shapeId="129562" r:id="rId10"/>
    <oleObject progId="Equation.3" shapeId="129563" r:id="rId11"/>
    <oleObject progId="Equation.3" shapeId="129564" r:id="rId12"/>
    <oleObject progId="Equation.3" shapeId="129565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tabSelected="1" view="pageBreakPreview" zoomScaleSheetLayoutView="100" workbookViewId="0" topLeftCell="A22">
      <selection activeCell="C25" sqref="C25"/>
    </sheetView>
  </sheetViews>
  <sheetFormatPr defaultColWidth="9.00390625" defaultRowHeight="12.75"/>
  <cols>
    <col min="1" max="1" width="22.75390625" style="0" customWidth="1"/>
    <col min="2" max="2" width="52.125" style="0" customWidth="1"/>
    <col min="3" max="3" width="20.00390625" style="0" customWidth="1"/>
    <col min="5" max="5" width="11.625" style="0" customWidth="1"/>
    <col min="7" max="7" width="10.25390625" style="0" customWidth="1"/>
    <col min="8" max="9" width="10.125" style="0" bestFit="1" customWidth="1"/>
  </cols>
  <sheetData>
    <row r="1" spans="1:3" ht="15.75">
      <c r="A1" s="33" t="s">
        <v>21</v>
      </c>
      <c r="B1" s="34"/>
      <c r="C1" s="34"/>
    </row>
    <row r="2" spans="1:3" ht="15.75">
      <c r="A2" s="35" t="s">
        <v>2</v>
      </c>
      <c r="B2" s="35"/>
      <c r="C2" s="35"/>
    </row>
    <row r="3" spans="1:3" ht="12.75">
      <c r="A3" s="36" t="s">
        <v>33</v>
      </c>
      <c r="B3" s="36"/>
      <c r="C3" s="36"/>
    </row>
    <row r="4" spans="1:3" ht="7.5" customHeight="1">
      <c r="A4" s="11"/>
      <c r="B4" s="11"/>
      <c r="C4" s="11"/>
    </row>
    <row r="5" spans="1:3" ht="30" customHeight="1">
      <c r="A5" s="37" t="s">
        <v>22</v>
      </c>
      <c r="B5" s="37"/>
      <c r="C5" s="37"/>
    </row>
    <row r="6" spans="1:3" ht="7.5" customHeight="1">
      <c r="A6" s="11"/>
      <c r="B6" s="11"/>
      <c r="C6" s="11"/>
    </row>
    <row r="7" ht="24.75" customHeight="1"/>
    <row r="8" spans="1:3" ht="15.75">
      <c r="A8" s="27"/>
      <c r="B8" s="27"/>
      <c r="C8" s="27"/>
    </row>
    <row r="9" spans="1:3" ht="12.75">
      <c r="A9" s="28"/>
      <c r="B9" s="28"/>
      <c r="C9" s="28"/>
    </row>
    <row r="10" spans="1:3" ht="12.75">
      <c r="A10" s="2"/>
      <c r="B10" s="2"/>
      <c r="C10" s="2"/>
    </row>
    <row r="11" spans="1:3" ht="12.75" customHeight="1">
      <c r="A11" s="2"/>
      <c r="B11" s="2"/>
      <c r="C11" s="8" t="s">
        <v>20</v>
      </c>
    </row>
    <row r="12" spans="1:3" ht="12.75">
      <c r="A12" s="3" t="s">
        <v>0</v>
      </c>
      <c r="B12" s="3" t="s">
        <v>1</v>
      </c>
      <c r="C12" s="3" t="s">
        <v>34</v>
      </c>
    </row>
    <row r="13" spans="1:4" ht="51">
      <c r="A13" s="1"/>
      <c r="B13" s="4" t="s">
        <v>3</v>
      </c>
      <c r="C13" s="9">
        <v>7372.367</v>
      </c>
      <c r="D13" s="10" t="s">
        <v>15</v>
      </c>
    </row>
    <row r="14" spans="1:4" ht="38.25">
      <c r="A14" s="5"/>
      <c r="B14" s="4" t="s">
        <v>4</v>
      </c>
      <c r="C14" s="7">
        <v>0</v>
      </c>
      <c r="D14" s="10"/>
    </row>
    <row r="15" spans="1:4" ht="38.25">
      <c r="A15" s="5"/>
      <c r="B15" s="4" t="s">
        <v>5</v>
      </c>
      <c r="C15" s="9">
        <v>56.026</v>
      </c>
      <c r="D15" s="10" t="s">
        <v>16</v>
      </c>
    </row>
    <row r="16" spans="1:4" ht="51">
      <c r="A16" s="5"/>
      <c r="B16" s="4" t="s">
        <v>6</v>
      </c>
      <c r="C16" s="7">
        <v>0</v>
      </c>
      <c r="D16" s="10"/>
    </row>
    <row r="17" spans="1:4" ht="25.5">
      <c r="A17" s="5"/>
      <c r="B17" s="4" t="s">
        <v>7</v>
      </c>
      <c r="C17" s="9">
        <v>4823.098</v>
      </c>
      <c r="D17" s="10" t="s">
        <v>17</v>
      </c>
    </row>
    <row r="18" spans="1:4" ht="38.25">
      <c r="A18" s="5"/>
      <c r="B18" s="4" t="s">
        <v>8</v>
      </c>
      <c r="C18" s="7">
        <v>0</v>
      </c>
      <c r="D18" s="10"/>
    </row>
    <row r="19" spans="1:9" ht="38.25">
      <c r="A19" s="5"/>
      <c r="B19" s="4" t="s">
        <v>9</v>
      </c>
      <c r="C19" s="7">
        <v>0</v>
      </c>
      <c r="D19" s="10"/>
      <c r="I19" s="6"/>
    </row>
    <row r="20" spans="1:9" ht="38.25">
      <c r="A20" s="5"/>
      <c r="B20" s="4" t="s">
        <v>10</v>
      </c>
      <c r="C20" s="7">
        <v>0</v>
      </c>
      <c r="D20" s="10"/>
      <c r="I20" s="6"/>
    </row>
    <row r="21" spans="1:4" ht="25.5">
      <c r="A21" s="5"/>
      <c r="B21" s="4" t="s">
        <v>11</v>
      </c>
      <c r="C21" s="7">
        <v>0</v>
      </c>
      <c r="D21" s="10"/>
    </row>
    <row r="22" spans="1:4" ht="38.25">
      <c r="A22" s="5"/>
      <c r="B22" s="4" t="s">
        <v>12</v>
      </c>
      <c r="C22" s="9">
        <v>1465.268</v>
      </c>
      <c r="D22" s="10" t="s">
        <v>18</v>
      </c>
    </row>
    <row r="23" spans="1:4" ht="25.5">
      <c r="A23" s="5"/>
      <c r="B23" s="4" t="s">
        <v>13</v>
      </c>
      <c r="C23" s="9">
        <v>2848.207</v>
      </c>
      <c r="D23" s="10" t="s">
        <v>19</v>
      </c>
    </row>
    <row r="24" spans="1:6" ht="76.5">
      <c r="A24" s="5"/>
      <c r="B24" s="4" t="s">
        <v>14</v>
      </c>
      <c r="C24" s="7">
        <v>0</v>
      </c>
      <c r="F24" s="12"/>
    </row>
    <row r="25" spans="2:3" ht="15.75">
      <c r="B25" s="14" t="s">
        <v>23</v>
      </c>
      <c r="C25" s="13">
        <f>(C13+C14+C15+C16-C17-C18-C19-C20)/SUM(C21:C24)</f>
        <v>0.6039898225908344</v>
      </c>
    </row>
    <row r="26" spans="1:3" ht="7.5" customHeight="1">
      <c r="A26" s="11"/>
      <c r="B26" s="11"/>
      <c r="C26" s="11"/>
    </row>
    <row r="27" spans="1:3" ht="12.75">
      <c r="A27" s="26" t="s">
        <v>30</v>
      </c>
      <c r="B27" s="26"/>
      <c r="C27" s="26"/>
    </row>
    <row r="28" spans="1:3" ht="12.75">
      <c r="A28" s="19" t="s">
        <v>31</v>
      </c>
      <c r="B28" s="17"/>
      <c r="C28" s="17"/>
    </row>
    <row r="29" spans="1:3" ht="12.75">
      <c r="A29" s="20">
        <f>C25*100</f>
        <v>60.398982259083446</v>
      </c>
      <c r="B29" s="21" t="s">
        <v>40</v>
      </c>
      <c r="C29" s="16"/>
    </row>
    <row r="30" spans="1:3" ht="7.5" customHeight="1">
      <c r="A30" s="11"/>
      <c r="B30" s="11"/>
      <c r="C30" s="11"/>
    </row>
    <row r="31" spans="1:3" ht="12.75">
      <c r="A31" s="19" t="s">
        <v>32</v>
      </c>
      <c r="B31" s="16"/>
      <c r="C31" s="16"/>
    </row>
    <row r="32" spans="1:3" ht="12.75">
      <c r="A32" s="20">
        <f>100-A29</f>
        <v>39.601017740916554</v>
      </c>
      <c r="B32" s="21" t="s">
        <v>40</v>
      </c>
      <c r="C32" s="16"/>
    </row>
    <row r="33" spans="1:3" ht="7.5" customHeight="1">
      <c r="A33" s="11"/>
      <c r="B33" s="11"/>
      <c r="C33" s="11"/>
    </row>
    <row r="34" spans="1:3" ht="12.75">
      <c r="A34" s="15" t="s">
        <v>25</v>
      </c>
      <c r="B34" s="16"/>
      <c r="C34" s="16"/>
    </row>
    <row r="35" spans="1:3" ht="7.5" customHeight="1">
      <c r="A35" s="11"/>
      <c r="B35" s="11"/>
      <c r="C35" s="11"/>
    </row>
    <row r="36" spans="1:3" ht="12.75">
      <c r="A36" s="18" t="s">
        <v>28</v>
      </c>
      <c r="B36" s="16"/>
      <c r="C36" s="16"/>
    </row>
    <row r="37" spans="1:3" ht="12.75">
      <c r="A37" s="17" t="s">
        <v>24</v>
      </c>
      <c r="B37" s="16"/>
      <c r="C37" s="16"/>
    </row>
    <row r="38" spans="1:3" ht="28.5" customHeight="1">
      <c r="A38" s="29" t="s">
        <v>26</v>
      </c>
      <c r="B38" s="29"/>
      <c r="C38" s="29"/>
    </row>
    <row r="39" spans="1:3" ht="30" customHeight="1">
      <c r="A39" s="30" t="s">
        <v>35</v>
      </c>
      <c r="B39" s="31"/>
      <c r="C39" s="31"/>
    </row>
    <row r="40" spans="1:3" ht="29.25" customHeight="1">
      <c r="A40" s="29" t="s">
        <v>27</v>
      </c>
      <c r="B40" s="29"/>
      <c r="C40" s="29"/>
    </row>
    <row r="41" spans="1:3" ht="12.75">
      <c r="A41" s="19"/>
      <c r="B41" s="16"/>
      <c r="C41" s="17"/>
    </row>
    <row r="42" spans="1:3" ht="12.75">
      <c r="A42" s="32" t="s">
        <v>29</v>
      </c>
      <c r="B42" s="32"/>
      <c r="C42" s="32"/>
    </row>
    <row r="44" spans="1:3" ht="12.75">
      <c r="A44" s="25" t="s">
        <v>36</v>
      </c>
      <c r="B44" s="25"/>
      <c r="C44" s="25"/>
    </row>
  </sheetData>
  <mergeCells count="12">
    <mergeCell ref="A44:C44"/>
    <mergeCell ref="A27:C27"/>
    <mergeCell ref="A8:C8"/>
    <mergeCell ref="A9:C9"/>
    <mergeCell ref="A38:C38"/>
    <mergeCell ref="A39:C39"/>
    <mergeCell ref="A40:C40"/>
    <mergeCell ref="A42:C42"/>
    <mergeCell ref="A1:C1"/>
    <mergeCell ref="A2:C2"/>
    <mergeCell ref="A3:C3"/>
    <mergeCell ref="A5:C5"/>
  </mergeCells>
  <printOptions/>
  <pageMargins left="0.75" right="0.23" top="0.18" bottom="0.17" header="0.17" footer="0.17"/>
  <pageSetup horizontalDpi="600" verticalDpi="600" orientation="portrait" paperSize="9" scale="90" r:id="rId15"/>
  <legacyDrawing r:id="rId14"/>
  <oleObjects>
    <oleObject progId="Equation.3" shapeId="2217903" r:id="rId1"/>
    <oleObject progId="Equation.3" shapeId="2217904" r:id="rId2"/>
    <oleObject progId="Equation.3" shapeId="2217905" r:id="rId3"/>
    <oleObject progId="Equation.3" shapeId="2217906" r:id="rId4"/>
    <oleObject progId="Equation.3" shapeId="2217907" r:id="rId5"/>
    <oleObject progId="Equation.3" shapeId="2217908" r:id="rId6"/>
    <oleObject progId="Equation.3" shapeId="2217909" r:id="rId7"/>
    <oleObject progId="Equation.3" shapeId="2217910" r:id="rId8"/>
    <oleObject progId="Equation.3" shapeId="2217911" r:id="rId9"/>
    <oleObject progId="Equation.3" shapeId="2217912" r:id="rId10"/>
    <oleObject progId="Equation.3" shapeId="2217913" r:id="rId11"/>
    <oleObject progId="Equation.3" shapeId="2217914" r:id="rId12"/>
    <oleObject progId="Equation.3" shapeId="2217915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Кушакова</dc:creator>
  <cp:keywords/>
  <dc:description/>
  <cp:lastModifiedBy>user</cp:lastModifiedBy>
  <cp:lastPrinted>2008-06-11T01:33:32Z</cp:lastPrinted>
  <dcterms:created xsi:type="dcterms:W3CDTF">2008-03-13T05:02:21Z</dcterms:created>
  <dcterms:modified xsi:type="dcterms:W3CDTF">2008-06-11T04:14:27Z</dcterms:modified>
  <cp:category/>
  <cp:version/>
  <cp:contentType/>
  <cp:contentStatus/>
</cp:coreProperties>
</file>