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<sst xmlns="http://schemas.openxmlformats.org/spreadsheetml/2006/main" count="76" uniqueCount="30">
  <si>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</si>
  <si>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</si>
  <si>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</si>
  <si>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</si>
  <si>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</si>
  <si>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</si>
  <si>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</si>
  <si>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</si>
  <si>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</si>
  <si>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</si>
  <si>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</si>
  <si>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</si>
  <si>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</si>
  <si>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</si>
  <si>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</si>
  <si>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</si>
  <si>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</si>
  <si>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</si>
  <si>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</si>
  <si>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</si>
  <si>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</si>
  <si>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</si>
  <si>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</si>
  <si>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</si>
  <si>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</si>
  <si>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</si>
  <si>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</si>
  <si>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</si>
  <si>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</si>
  <si>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октябрь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</si>
</sst>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31" sqref="A31:G3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4579.87588496</v>
      </c>
      <c r="B11" s="44"/>
      <c r="C11" s="44">
        <f>$E56*1000+$E$59+F$53+$E$60*1000</f>
        <v>5310.53588496</v>
      </c>
      <c r="D11" s="44"/>
      <c r="E11" s="44">
        <f>$E56*1000+$E$59+G$53+$E$60*1000</f>
        <v>5574.89588496</v>
      </c>
      <c r="F11" s="44"/>
      <c r="G11" s="44">
        <f>$E56*1000+$E$59+H$53+$E$60*1000</f>
        <v>6662.46588496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4387.74588496</v>
      </c>
      <c r="B15" s="44"/>
      <c r="C15" s="44">
        <f>$E57*1000+$E$59+F$53+$E$60*1000</f>
        <v>5118.405884960001</v>
      </c>
      <c r="D15" s="44"/>
      <c r="E15" s="44">
        <f>$E57*1000+$E$59+G$53+$E$60*1000</f>
        <v>5382.76588496</v>
      </c>
      <c r="F15" s="44"/>
      <c r="G15" s="44">
        <f>$E57*1000+$E$59+H$53+$E$60*1000</f>
        <v>6470.33588496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4163.96588496</v>
      </c>
      <c r="B19" s="44"/>
      <c r="C19" s="44">
        <f>$E58*1000+$E$59+F$53+$E$60*1000</f>
        <v>4894.62588496</v>
      </c>
      <c r="D19" s="44"/>
      <c r="E19" s="44">
        <f>$E58*1000+$E$59+G$53+$E$60*1000</f>
        <v>5158.9858849600005</v>
      </c>
      <c r="F19" s="44"/>
      <c r="G19" s="44">
        <f>$E58*1000+$E$59+H$53+$E$60*1000</f>
        <v>6246.55588496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2976.06588496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3956.01588496</v>
      </c>
      <c r="B25" s="51"/>
      <c r="C25" s="52">
        <f>$E$59+F$53+$E$60*1000</f>
        <v>4686.67588496</v>
      </c>
      <c r="D25" s="53"/>
      <c r="E25" s="51">
        <f>$E$59+G$53+$E$60*1000</f>
        <v>4951.03588496</v>
      </c>
      <c r="F25" s="51"/>
      <c r="G25" s="51">
        <f>+$E$59+H$53+$E$60*1000</f>
        <v>6038.6058849599995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2729.111</v>
      </c>
      <c r="F34" s="29">
        <f t="shared" si="0"/>
        <v>3459.7709999999997</v>
      </c>
      <c r="G34" s="29">
        <f t="shared" si="0"/>
        <v>3724.131</v>
      </c>
      <c r="H34" s="36">
        <f>$E$56*1000+$E$59+H$53+$I34</f>
        <v>4811.701</v>
      </c>
      <c r="I34" s="35">
        <v>1120.04</v>
      </c>
    </row>
    <row r="35" spans="1:9" ht="15">
      <c r="A35" s="65" t="s">
        <v>13</v>
      </c>
      <c r="B35" s="66"/>
      <c r="C35" s="66"/>
      <c r="D35" s="67"/>
      <c r="E35" s="29">
        <f t="shared" si="0"/>
        <v>4320.321</v>
      </c>
      <c r="F35" s="29">
        <f t="shared" si="0"/>
        <v>5050.981</v>
      </c>
      <c r="G35" s="29">
        <f t="shared" si="0"/>
        <v>5315.341</v>
      </c>
      <c r="H35" s="36">
        <f t="shared" si="0"/>
        <v>6402.911</v>
      </c>
      <c r="I35" s="35">
        <v>2711.25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6856.631</v>
      </c>
      <c r="F36" s="30">
        <f t="shared" si="0"/>
        <v>7587.291</v>
      </c>
      <c r="G36" s="30">
        <f t="shared" si="0"/>
        <v>7851.651</v>
      </c>
      <c r="H36" s="37">
        <f t="shared" si="0"/>
        <v>8939.221000000001</v>
      </c>
      <c r="I36" s="35">
        <v>5247.56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2536.9809999999998</v>
      </c>
      <c r="F40" s="29">
        <f t="shared" si="1"/>
        <v>3267.641</v>
      </c>
      <c r="G40" s="29">
        <f t="shared" si="1"/>
        <v>3532.001</v>
      </c>
      <c r="H40" s="36">
        <f t="shared" si="1"/>
        <v>4619.571</v>
      </c>
    </row>
    <row r="41" spans="1:8" ht="15">
      <c r="A41" s="65" t="s">
        <v>13</v>
      </c>
      <c r="B41" s="66"/>
      <c r="C41" s="66"/>
      <c r="D41" s="67"/>
      <c r="E41" s="29">
        <f t="shared" si="1"/>
        <v>4128.191</v>
      </c>
      <c r="F41" s="29">
        <f t="shared" si="1"/>
        <v>4858.851000000001</v>
      </c>
      <c r="G41" s="29">
        <f t="shared" si="1"/>
        <v>5123.211</v>
      </c>
      <c r="H41" s="36">
        <f t="shared" si="1"/>
        <v>6210.781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6664.501</v>
      </c>
      <c r="F42" s="30">
        <f t="shared" si="1"/>
        <v>7395.161</v>
      </c>
      <c r="G42" s="30">
        <f t="shared" si="1"/>
        <v>7659.521000000001</v>
      </c>
      <c r="H42" s="37">
        <f t="shared" si="1"/>
        <v>8747.091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2313.201</v>
      </c>
      <c r="F46" s="29">
        <f t="shared" si="2"/>
        <v>3043.861</v>
      </c>
      <c r="G46" s="29">
        <f t="shared" si="2"/>
        <v>3308.221</v>
      </c>
      <c r="H46" s="36">
        <f t="shared" si="2"/>
        <v>4395.790999999999</v>
      </c>
    </row>
    <row r="47" spans="1:8" ht="15">
      <c r="A47" s="65" t="s">
        <v>13</v>
      </c>
      <c r="B47" s="66"/>
      <c r="C47" s="66"/>
      <c r="D47" s="67"/>
      <c r="E47" s="29">
        <f t="shared" si="2"/>
        <v>3904.411</v>
      </c>
      <c r="F47" s="29">
        <f t="shared" si="2"/>
        <v>4635.071</v>
      </c>
      <c r="G47" s="29">
        <f t="shared" si="2"/>
        <v>4899.4310000000005</v>
      </c>
      <c r="H47" s="36">
        <f t="shared" si="2"/>
        <v>5987.001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6440.7210000000005</v>
      </c>
      <c r="F48" s="30">
        <f t="shared" si="2"/>
        <v>7171.381</v>
      </c>
      <c r="G48" s="30">
        <f t="shared" si="2"/>
        <v>7435.741</v>
      </c>
      <c r="H48" s="37">
        <f t="shared" si="2"/>
        <v>8523.311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979.95</v>
      </c>
      <c r="F53" s="17">
        <v>1710.61</v>
      </c>
      <c r="G53" s="17">
        <v>1974.97</v>
      </c>
      <c r="H53" s="18">
        <v>3062.54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82.51</v>
      </c>
      <c r="F54" s="26">
        <v>212.48</v>
      </c>
      <c r="G54" s="26">
        <v>345.45</v>
      </c>
      <c r="H54" s="27">
        <v>704.89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559530.43</v>
      </c>
      <c r="F55" s="22">
        <v>806608.95</v>
      </c>
      <c r="G55" s="22">
        <v>977647.85</v>
      </c>
      <c r="H55" s="23">
        <v>1292857.75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0.62386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0.43173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0.20795</v>
      </c>
      <c r="F58" s="90"/>
      <c r="G58" s="90"/>
      <c r="H58" s="91"/>
      <c r="J58" s="38"/>
    </row>
    <row r="59" spans="1:8" ht="15" customHeight="1">
      <c r="A59" s="83" t="s">
        <v>23</v>
      </c>
      <c r="B59" s="84"/>
      <c r="C59" s="84"/>
      <c r="D59" s="85"/>
      <c r="E59" s="111">
        <f>1.509+0.393+3.359</f>
        <v>5.261</v>
      </c>
      <c r="F59" s="112"/>
      <c r="G59" s="112"/>
      <c r="H59" s="113"/>
    </row>
    <row r="60" spans="1:8" ht="13.5" thickBot="1">
      <c r="A60" s="102" t="s">
        <v>28</v>
      </c>
      <c r="B60" s="103"/>
      <c r="C60" s="103"/>
      <c r="D60" s="104"/>
      <c r="E60" s="116">
        <v>2.97080488496</v>
      </c>
      <c r="F60" s="117"/>
      <c r="G60" s="117"/>
      <c r="H60" s="118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2022-10-03T01:27:49Z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