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<sst xmlns="http://schemas.openxmlformats.org/spreadsheetml/2006/main" count="94" uniqueCount="33">
  <si>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</si>
  <si>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</si>
  <si>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</si>
  <si>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</si>
  <si>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</si>
  <si>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</si>
  <si>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</si>
  <si>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</si>
  <si>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</si>
  <si>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</si>
  <si>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</si>
  <si>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</si>
  <si>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</si>
  <si>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</si>
  <si>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</si>
  <si>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</si>
  <si>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</si>
  <si>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</si>
  <si>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</si>
  <si>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</si>
  <si>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</si>
  <si>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</si>
  <si>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</si>
  <si>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</si>
  <si>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</si>
  <si>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</si>
  <si>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</si>
  <si>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</si>
  <si>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</si>
  <si>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</si>
  <si>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</si>
  <si>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</si>
  <si>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декабрь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</si>
</sst>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3090.6257376133835</v>
      </c>
      <c r="B11" s="42"/>
      <c r="C11" s="35">
        <f>$E66*$E$70*$E$72*1000+$E$71+F$63+$E$72*1000</f>
        <v>3767.0487376133838</v>
      </c>
      <c r="D11" s="49"/>
      <c r="E11" s="42">
        <f>$E66*$E$70*$E$72*1000+$E$71+G$63+$E$72*1000</f>
        <v>4017.8687376133835</v>
      </c>
      <c r="F11" s="42"/>
      <c r="G11" s="35">
        <f>$E66*$E$70*$E$72*1000+$E$71+H$63+$E$72*1000</f>
        <v>5045.528737613384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3087.263538489199</v>
      </c>
      <c r="B15" s="42"/>
      <c r="C15" s="35">
        <f>$E67*$E$70*$E$72*1000+$E$71+F$63+$E$72*1000</f>
        <v>3763.6865384891994</v>
      </c>
      <c r="D15" s="49"/>
      <c r="E15" s="42">
        <f>$E67*$E$70*$E$72*1000+$E$71+G$63+$E$72*1000</f>
        <v>4014.5065384891996</v>
      </c>
      <c r="F15" s="42"/>
      <c r="G15" s="42">
        <f>$E67*$E$70*$E$72*1000+$E$71+H$63+$E$72*1000</f>
        <v>5042.1665384891985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3067.421469415415</v>
      </c>
      <c r="B19" s="42"/>
      <c r="C19" s="35">
        <f>$E68*$E$70*$E$72*1000+$E$71+F$63+$E$72*1000</f>
        <v>3743.844469415415</v>
      </c>
      <c r="D19" s="49"/>
      <c r="E19" s="42">
        <f>$E68*$E$70*$E$72*1000+$E$71+G$63+$E$72*1000</f>
        <v>3994.6644694154147</v>
      </c>
      <c r="F19" s="42"/>
      <c r="G19" s="42">
        <f>$E68*$E$70*$E$72*1000+$E$71+H$63+$E$72*1000</f>
        <v>5022.324469415415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3051.3746099590808</v>
      </c>
      <c r="B23" s="42"/>
      <c r="C23" s="35">
        <f>$E69*$E$70*$E$72*1000+$E$71+F$63+$E$72*1000</f>
        <v>3727.797609959081</v>
      </c>
      <c r="D23" s="49"/>
      <c r="E23" s="42">
        <f>$E69*$E$70*$E$72*1000+$E$71+G$63+$E$72*1000</f>
        <v>3978.617609959081</v>
      </c>
      <c r="F23" s="42"/>
      <c r="G23" s="42">
        <f>$E69*$E$70*$E$72*1000+$E$71+H$63+$E$72*1000</f>
        <v>5006.277609959081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2170.63645718704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3032.93345718704</v>
      </c>
      <c r="B29" s="53"/>
      <c r="C29" s="67">
        <f>$E$71+F$63+$E$72*1000</f>
        <v>3709.35645718704</v>
      </c>
      <c r="D29" s="68"/>
      <c r="E29" s="53">
        <f>$E$71+G$63+$E$72*1000</f>
        <v>3960.17645718704</v>
      </c>
      <c r="F29" s="53"/>
      <c r="G29" s="53">
        <f>+$E$71+H$63+$E$72*1000</f>
        <v>4987.83645718704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1673.6715452</v>
      </c>
      <c r="F38" s="29">
        <f>$E66*$E$70*$I$38+$E$71+F$63+$I$38</f>
        <v>2350.0945452</v>
      </c>
      <c r="G38" s="29">
        <f>$E66*$E$70*$I$38+$E$71+G$63+$I$38</f>
        <v>2600.9145452</v>
      </c>
      <c r="H38" s="29">
        <f>$E66*$E$70*$I$38+$E$71+H$63+$I$38</f>
        <v>3628.5745451999996</v>
      </c>
      <c r="I38" s="33">
        <v>743.14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2903.64036176</v>
      </c>
      <c r="F39" s="29">
        <f>$E67*$E$70*$I$39+$E$71+F$63+$I$39</f>
        <v>3580.0633617599997</v>
      </c>
      <c r="G39" s="29">
        <f>$E67*$E$70*$I$39+$E$71+G$63+$I$39</f>
        <v>3830.88336176</v>
      </c>
      <c r="H39" s="29">
        <f>$E67*$E$70*$I$39+$E$71+H$63+$I$39</f>
        <v>4858.543361759999</v>
      </c>
      <c r="I39" s="34">
        <v>1943.56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4891.29145288</v>
      </c>
      <c r="F40" s="29">
        <f>$E68*$E$70*$I$40+$E$71+F$63+$I$40</f>
        <v>5567.71445288</v>
      </c>
      <c r="G40" s="29">
        <f>$E68*$E$70*$I$40+$E$71+G$63+$I$40</f>
        <v>5818.53445288</v>
      </c>
      <c r="H40" s="30">
        <f>$E68*$E$70*$I$40+$E$71+H$63+$I$40</f>
        <v>6846.1944528799995</v>
      </c>
      <c r="I40" s="34">
        <v>3917.31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1672.49441144</v>
      </c>
      <c r="F44" s="29">
        <f>$E67*$E$70*$I$38+$E$71+F$63+$I$38</f>
        <v>2348.9174114400003</v>
      </c>
      <c r="G44" s="29">
        <f>$E67*$E$70*$I$38+$E$71+G$63+$I$38</f>
        <v>2599.73741144</v>
      </c>
      <c r="H44" s="29">
        <f>$E67*$E$70*$I$38+$E$71+H$63+$I$38</f>
        <v>3627.39741144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2903.64036176</v>
      </c>
      <c r="F45" s="29">
        <f>$E67*$E$70*$I$39+$E$71+F$63+$I$39</f>
        <v>3580.0633617599997</v>
      </c>
      <c r="G45" s="29">
        <f>$E67*$E$70*$I$39+$E$71+G$63+$I$39</f>
        <v>3830.88336176</v>
      </c>
      <c r="H45" s="29">
        <f>$E67*$E$70*$I$39+$E$71+H$63+$I$39</f>
        <v>4858.543361759999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4927.91046676</v>
      </c>
      <c r="F46" s="29">
        <f>$E67*$E$70*$I$40+$E$71+F$63+$I$40</f>
        <v>5604.33346676</v>
      </c>
      <c r="G46" s="29">
        <f>$E67*$E$70*$I$40+$E$71+G$63+$I$40</f>
        <v>5855.15346676</v>
      </c>
      <c r="H46" s="30">
        <f>$E67*$E$70*$I$40+$E$71+H$63+$I$40</f>
        <v>6882.81346676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1665.54753872</v>
      </c>
      <c r="F50" s="29">
        <f>$E68*$E$70*$I$38+$E$71+F$63+$I$38</f>
        <v>2341.97053872</v>
      </c>
      <c r="G50" s="29">
        <f>$E68*$E$70*$I$38+$E$71+G$63+$I$38</f>
        <v>2592.79053872</v>
      </c>
      <c r="H50" s="29">
        <f>$E68*$E$70*$I$38+$E$71+H$63+$I$38</f>
        <v>3620.4505387199997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2885.47196288</v>
      </c>
      <c r="F51" s="29">
        <f>$E68*$E$70*$I$39+$E$71+F$63+$I$39</f>
        <v>3561.89496288</v>
      </c>
      <c r="G51" s="29">
        <f>$E68*$E$70*$I$39+$E$71+G$63+$I$39</f>
        <v>3812.71496288</v>
      </c>
      <c r="H51" s="29">
        <f>$E68*$E$70*$I$39+$E$71+H$63+$I$39</f>
        <v>4840.37496288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4891.29145288</v>
      </c>
      <c r="F52" s="29">
        <f>$E68*$E$70*$I$40+$E$71+F$63+$I$40</f>
        <v>5567.71445288</v>
      </c>
      <c r="G52" s="29">
        <f>$E68*$E$70*$I$40+$E$71+G$63+$I$40</f>
        <v>5818.53445288</v>
      </c>
      <c r="H52" s="30">
        <f>$E68*$E$70*$I$40+$E$71+H$63+$I$40</f>
        <v>6846.1944528799995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1659.92940032</v>
      </c>
      <c r="F56" s="29">
        <f>$E69*$E$70*$I$38+$E$71+F$63+$I$38</f>
        <v>2336.35240032</v>
      </c>
      <c r="G56" s="29">
        <f>$E69*$E$70*$I$38+$E$71+G$63+$I$38</f>
        <v>2587.17240032</v>
      </c>
      <c r="H56" s="29">
        <f>$E69*$E$70*$I$38+$E$71+H$63+$I$38</f>
        <v>3614.8324003199996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2870.77864928</v>
      </c>
      <c r="F57" s="29">
        <f>$E69*$E$70*$I$39+$E$71+F$63+$I$39</f>
        <v>3547.2016492800003</v>
      </c>
      <c r="G57" s="29">
        <f>$E69*$E$70*$I$39+$E$71+G$63+$I$39</f>
        <v>3798.02164928</v>
      </c>
      <c r="H57" s="29">
        <f>$E69*$E$70*$I$39+$E$71+H$63+$I$39</f>
        <v>4825.68164928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4861.67658928</v>
      </c>
      <c r="F58" s="30">
        <f>$E69*$E$70*$I$40+$E$71+F$63+$I$40</f>
        <v>5538.09958928</v>
      </c>
      <c r="G58" s="30">
        <f>$E69*$E$70*$I$40+$E$71+G$63+$I$40</f>
        <v>5788.91958928</v>
      </c>
      <c r="H58" s="30">
        <f>$E69*$E$70*$I$40+$E$71+H$63+$I$40</f>
        <v>6816.57958928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29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907.277</v>
      </c>
      <c r="F63" s="17">
        <v>1583.7</v>
      </c>
      <c r="G63" s="17">
        <v>1834.52</v>
      </c>
      <c r="H63" s="18">
        <v>2862.18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80.42</v>
      </c>
      <c r="F64" s="26">
        <v>207.14</v>
      </c>
      <c r="G64" s="26">
        <v>336.76</v>
      </c>
      <c r="H64" s="27">
        <v>688.53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530658.69</v>
      </c>
      <c r="F65" s="22">
        <v>941361.78</v>
      </c>
      <c r="G65" s="22">
        <v>910207.04</v>
      </c>
      <c r="H65" s="23">
        <v>1447832.33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0.2265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0.2133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0.1354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0.0724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108">
        <v>0.12</v>
      </c>
      <c r="F70" s="109"/>
      <c r="G70" s="109"/>
      <c r="H70" s="110"/>
    </row>
    <row r="71" spans="1:8" ht="15" customHeight="1">
      <c r="A71" s="85" t="s">
        <v>25</v>
      </c>
      <c r="B71" s="86"/>
      <c r="C71" s="86"/>
      <c r="D71" s="87"/>
      <c r="E71" s="108">
        <f>0.31+1.103+1.643</f>
        <v>3.056</v>
      </c>
      <c r="F71" s="109"/>
      <c r="G71" s="109"/>
      <c r="H71" s="110"/>
    </row>
    <row r="72" spans="1:8" ht="13.5" thickBot="1">
      <c r="A72" s="99" t="s">
        <v>26</v>
      </c>
      <c r="B72" s="100"/>
      <c r="C72" s="100"/>
      <c r="D72" s="101"/>
      <c r="E72" s="88">
        <v>2.12260045718704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2016-12-05T01:04:13Z</dcterms:modified>
  <cp:category/>
  <cp:version/>
  <cp:contentType/>
  <cp:contentStatus/>
</cp:coreProperties>
</file>