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720" windowHeight="12075" activeTab="0"/>
  </bookViews>
  <sheets>
    <sheet name="042011" sheetId="1" r:id="rId1"/>
  </sheets>
  <definedNames>
    <definedName name="_xlnm.Print_Area" localSheetId="0">'042011'!$A$1:$G$22</definedName>
  </definedNames>
  <calcPr fullCalcOnLoad="1"/>
</workbook>
</file>

<file path=xl/sharedStrings.xml><?xml version="1.0" encoding="utf-8"?>
<sst xmlns="http://schemas.openxmlformats.org/spreadsheetml/2006/main" count="24" uniqueCount="16">
  <si>
    <t>Наименование сетевой организации</t>
  </si>
  <si>
    <t>Наименование тарифной группы</t>
  </si>
  <si>
    <t>Полезный отпуск всего  (кВт. ч)</t>
  </si>
  <si>
    <t>СН2</t>
  </si>
  <si>
    <t>НН</t>
  </si>
  <si>
    <t>Всего</t>
  </si>
  <si>
    <t>Прочие</t>
  </si>
  <si>
    <t>Население</t>
  </si>
  <si>
    <t>Объем поленого отпуска электроэнергии и мощности переданного сетевыми организациями</t>
  </si>
  <si>
    <t>ООО "Заринская горэлектросеть"</t>
  </si>
  <si>
    <t>Полезный отпуск по уровням напряжения (кВт*ч)</t>
  </si>
  <si>
    <t>Мощность (МВт)</t>
  </si>
  <si>
    <t>Население с коэф.0,7</t>
  </si>
  <si>
    <t>Население с коэф.1,0</t>
  </si>
  <si>
    <t>-</t>
  </si>
  <si>
    <r>
      <t xml:space="preserve"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 и о фактическом полезном отпуске электрической энергии (мощности) потребителям с выделением поставки населению за </t>
    </r>
    <r>
      <rPr>
        <b/>
        <sz val="10"/>
        <color indexed="60"/>
        <rFont val="Arial Cyr"/>
        <family val="0"/>
      </rPr>
      <t>апрель</t>
    </r>
    <r>
      <rPr>
        <b/>
        <sz val="10"/>
        <rFont val="Arial Cyr"/>
        <family val="0"/>
      </rPr>
      <t xml:space="preserve"> 2011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</si>
</sst>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164" fontId="3" fillId="0" borderId="11" xfId="59" applyNumberFormat="1" applyFont="1" applyFill="1" applyBorder="1" applyAlignment="1">
      <alignment vertical="center"/>
    </xf>
    <xf numFmtId="164" fontId="3" fillId="0" borderId="12" xfId="59" applyNumberFormat="1" applyFont="1" applyFill="1" applyBorder="1" applyAlignment="1">
      <alignment vertical="center"/>
    </xf>
    <xf numFmtId="43" fontId="3" fillId="0" borderId="12" xfId="59" applyNumberFormat="1" applyFont="1" applyFill="1" applyBorder="1" applyAlignment="1">
      <alignment vertical="center"/>
    </xf>
    <xf numFmtId="0" fontId="4" fillId="0" borderId="13" xfId="52" applyFont="1" applyFill="1" applyBorder="1" applyAlignment="1">
      <alignment horizontal="center" vertical="center" wrapText="1"/>
      <protection/>
    </xf>
    <xf numFmtId="164" fontId="2" fillId="0" borderId="14" xfId="59" applyNumberFormat="1" applyFont="1" applyFill="1" applyBorder="1" applyAlignment="1">
      <alignment vertical="center"/>
    </xf>
    <xf numFmtId="43" fontId="2" fillId="0" borderId="15" xfId="59" applyNumberFormat="1" applyFont="1" applyFill="1" applyBorder="1" applyAlignment="1">
      <alignment vertical="center"/>
    </xf>
    <xf numFmtId="0" fontId="4" fillId="0" borderId="16" xfId="52" applyFont="1" applyFill="1" applyBorder="1" applyAlignment="1">
      <alignment horizontal="center" vertical="center" wrapText="1"/>
      <protection/>
    </xf>
    <xf numFmtId="164" fontId="2" fillId="0" borderId="17" xfId="59" applyNumberFormat="1" applyFont="1" applyFill="1" applyBorder="1" applyAlignment="1">
      <alignment vertical="center"/>
    </xf>
    <xf numFmtId="43" fontId="2" fillId="0" borderId="18" xfId="59" applyNumberFormat="1" applyFont="1" applyFill="1" applyBorder="1" applyAlignment="1">
      <alignment vertical="center"/>
    </xf>
    <xf numFmtId="164" fontId="2" fillId="0" borderId="19" xfId="59" applyNumberFormat="1" applyFont="1" applyFill="1" applyBorder="1" applyAlignment="1">
      <alignment vertical="center"/>
    </xf>
    <xf numFmtId="164" fontId="2" fillId="0" borderId="20" xfId="59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22" xfId="52" applyFont="1" applyFill="1" applyBorder="1" applyAlignment="1">
      <alignment horizontal="center" vertical="center" wrapText="1"/>
      <protection/>
    </xf>
    <xf numFmtId="164" fontId="2" fillId="0" borderId="0" xfId="59" applyNumberFormat="1" applyFont="1" applyFill="1" applyBorder="1" applyAlignment="1">
      <alignment vertical="center"/>
    </xf>
    <xf numFmtId="164" fontId="2" fillId="0" borderId="23" xfId="59" applyNumberFormat="1" applyFont="1" applyFill="1" applyBorder="1" applyAlignment="1">
      <alignment vertical="center"/>
    </xf>
    <xf numFmtId="43" fontId="2" fillId="0" borderId="23" xfId="59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52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164" fontId="2" fillId="0" borderId="15" xfId="59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" fontId="2" fillId="0" borderId="26" xfId="0" applyNumberFormat="1" applyFont="1" applyFill="1" applyBorder="1" applyAlignment="1">
      <alignment horizontal="center" vertical="center"/>
    </xf>
    <xf numFmtId="164" fontId="2" fillId="0" borderId="27" xfId="59" applyNumberFormat="1" applyFont="1" applyFill="1" applyBorder="1" applyAlignment="1">
      <alignment horizontal="center" vertical="center"/>
    </xf>
    <xf numFmtId="164" fontId="2" fillId="0" borderId="28" xfId="59" applyNumberFormat="1" applyFont="1" applyFill="1" applyBorder="1" applyAlignment="1">
      <alignment horizontal="center" vertical="center"/>
    </xf>
    <xf numFmtId="164" fontId="2" fillId="0" borderId="29" xfId="59" applyNumberFormat="1" applyFont="1" applyFill="1" applyBorder="1" applyAlignment="1">
      <alignment horizontal="center" vertical="center"/>
    </xf>
    <xf numFmtId="164" fontId="2" fillId="0" borderId="30" xfId="59" applyNumberFormat="1" applyFont="1" applyFill="1" applyBorder="1" applyAlignment="1">
      <alignment horizontal="center" vertical="center"/>
    </xf>
    <xf numFmtId="164" fontId="3" fillId="0" borderId="11" xfId="59" applyNumberFormat="1" applyFont="1" applyFill="1" applyBorder="1" applyAlignment="1">
      <alignment horizontal="center" vertical="center"/>
    </xf>
    <xf numFmtId="164" fontId="3" fillId="0" borderId="31" xfId="59" applyNumberFormat="1" applyFont="1" applyFill="1" applyBorder="1" applyAlignment="1">
      <alignment horizontal="center" vertical="center"/>
    </xf>
    <xf numFmtId="164" fontId="3" fillId="0" borderId="32" xfId="59" applyNumberFormat="1" applyFont="1" applyFill="1" applyBorder="1" applyAlignment="1">
      <alignment horizontal="center" vertical="center"/>
    </xf>
    <xf numFmtId="43" fontId="3" fillId="0" borderId="33" xfId="59" applyNumberFormat="1" applyFont="1" applyFill="1" applyBorder="1" applyAlignment="1">
      <alignment horizontal="center" vertical="center"/>
    </xf>
    <xf numFmtId="43" fontId="3" fillId="0" borderId="32" xfId="59" applyNumberFormat="1" applyFont="1" applyFill="1" applyBorder="1" applyAlignment="1">
      <alignment horizontal="center" vertical="center"/>
    </xf>
    <xf numFmtId="164" fontId="2" fillId="0" borderId="34" xfId="59" applyNumberFormat="1" applyFont="1" applyFill="1" applyBorder="1" applyAlignment="1">
      <alignment horizontal="center" vertical="center"/>
    </xf>
    <xf numFmtId="43" fontId="2" fillId="0" borderId="35" xfId="59" applyNumberFormat="1" applyFont="1" applyFill="1" applyBorder="1" applyAlignment="1">
      <alignment horizontal="center" vertical="center"/>
    </xf>
    <xf numFmtId="43" fontId="2" fillId="0" borderId="34" xfId="59" applyNumberFormat="1" applyFont="1" applyFill="1" applyBorder="1" applyAlignment="1">
      <alignment horizontal="center" vertical="center"/>
    </xf>
    <xf numFmtId="164" fontId="2" fillId="0" borderId="36" xfId="59" applyNumberFormat="1" applyFont="1" applyFill="1" applyBorder="1" applyAlignment="1">
      <alignment horizontal="center" vertical="center"/>
    </xf>
    <xf numFmtId="43" fontId="2" fillId="0" borderId="36" xfId="59" applyNumberFormat="1" applyFont="1" applyFill="1" applyBorder="1" applyAlignment="1">
      <alignment horizontal="center" vertical="center"/>
    </xf>
    <xf numFmtId="164" fontId="2" fillId="0" borderId="37" xfId="59" applyNumberFormat="1" applyFont="1" applyFill="1" applyBorder="1" applyAlignment="1">
      <alignment horizontal="center" vertical="center"/>
    </xf>
    <xf numFmtId="43" fontId="2" fillId="0" borderId="37" xfId="59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4" xfId="59" applyNumberFormat="1" applyFont="1" applyFill="1" applyBorder="1" applyAlignment="1">
      <alignment horizontal="center" vertical="center"/>
    </xf>
    <xf numFmtId="164" fontId="3" fillId="0" borderId="39" xfId="59" applyNumberFormat="1" applyFont="1" applyFill="1" applyBorder="1" applyAlignment="1">
      <alignment horizontal="center" vertical="center"/>
    </xf>
    <xf numFmtId="164" fontId="3" fillId="0" borderId="41" xfId="59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="140" zoomScaleSheetLayoutView="140" zoomScalePageLayoutView="0" workbookViewId="0" topLeftCell="A1">
      <selection activeCell="C4" sqref="C4:C5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14.75390625" style="0" customWidth="1"/>
    <col min="4" max="4" width="12.625" style="0" customWidth="1"/>
    <col min="5" max="5" width="11.25390625" style="0" bestFit="1" customWidth="1"/>
    <col min="6" max="6" width="11.125" style="0" customWidth="1"/>
    <col min="7" max="7" width="11.00390625" style="0" customWidth="1"/>
    <col min="8" max="8" width="11.3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52.5" customHeight="1">
      <c r="A2" s="53" t="s">
        <v>15</v>
      </c>
      <c r="B2" s="53"/>
      <c r="C2" s="53"/>
      <c r="D2" s="53"/>
      <c r="E2" s="53"/>
      <c r="F2" s="53"/>
      <c r="G2" s="53"/>
    </row>
    <row r="3" spans="1:7" ht="13.5" thickBot="1">
      <c r="A3" s="2"/>
      <c r="B3" s="2"/>
      <c r="C3" s="2"/>
      <c r="D3" s="3"/>
      <c r="E3" s="3"/>
      <c r="F3" s="4"/>
      <c r="G3" s="4"/>
    </row>
    <row r="4" spans="1:7" ht="24" customHeight="1" thickBot="1">
      <c r="A4" s="54" t="s">
        <v>0</v>
      </c>
      <c r="B4" s="54" t="s">
        <v>1</v>
      </c>
      <c r="C4" s="55" t="s">
        <v>2</v>
      </c>
      <c r="D4" s="54" t="s">
        <v>10</v>
      </c>
      <c r="E4" s="54"/>
      <c r="F4" s="56" t="s">
        <v>11</v>
      </c>
      <c r="G4" s="57"/>
    </row>
    <row r="5" spans="1:7" ht="13.5" thickBot="1">
      <c r="A5" s="54"/>
      <c r="B5" s="54"/>
      <c r="C5" s="55"/>
      <c r="D5" s="25" t="s">
        <v>3</v>
      </c>
      <c r="E5" s="25" t="s">
        <v>4</v>
      </c>
      <c r="F5" s="29" t="s">
        <v>3</v>
      </c>
      <c r="G5" s="26" t="s">
        <v>4</v>
      </c>
    </row>
    <row r="6" spans="1:7" ht="12.75">
      <c r="A6" s="46" t="s">
        <v>9</v>
      </c>
      <c r="B6" s="5" t="s">
        <v>5</v>
      </c>
      <c r="C6" s="34">
        <f>D6+E6</f>
        <v>8215</v>
      </c>
      <c r="D6" s="35">
        <f>D7</f>
        <v>2703</v>
      </c>
      <c r="E6" s="36">
        <f>E7+E8+E9</f>
        <v>5512</v>
      </c>
      <c r="F6" s="37">
        <f>F7</f>
        <v>4.98</v>
      </c>
      <c r="G6" s="38">
        <f>G7+G8+G9</f>
        <v>10.16</v>
      </c>
    </row>
    <row r="7" spans="1:7" ht="12.75">
      <c r="A7" s="47"/>
      <c r="B7" s="9" t="s">
        <v>6</v>
      </c>
      <c r="C7" s="58">
        <f>D7+E7</f>
        <v>3598</v>
      </c>
      <c r="D7" s="32">
        <v>2703</v>
      </c>
      <c r="E7" s="39">
        <v>895</v>
      </c>
      <c r="F7" s="40">
        <v>4.98</v>
      </c>
      <c r="G7" s="41">
        <v>1.65</v>
      </c>
    </row>
    <row r="8" spans="1:7" ht="22.5">
      <c r="A8" s="48"/>
      <c r="B8" s="24" t="s">
        <v>12</v>
      </c>
      <c r="C8" s="59">
        <f>E8</f>
        <v>3571</v>
      </c>
      <c r="D8" s="32" t="s">
        <v>14</v>
      </c>
      <c r="E8" s="42">
        <v>3571</v>
      </c>
      <c r="F8" s="30" t="s">
        <v>14</v>
      </c>
      <c r="G8" s="43">
        <v>6.58</v>
      </c>
    </row>
    <row r="9" spans="1:7" ht="23.25" thickBot="1">
      <c r="A9" s="49"/>
      <c r="B9" s="12" t="s">
        <v>13</v>
      </c>
      <c r="C9" s="60">
        <f>E9</f>
        <v>1046</v>
      </c>
      <c r="D9" s="33" t="s">
        <v>14</v>
      </c>
      <c r="E9" s="44">
        <v>1046</v>
      </c>
      <c r="F9" s="31" t="s">
        <v>14</v>
      </c>
      <c r="G9" s="45">
        <v>1.93</v>
      </c>
    </row>
    <row r="10" spans="5:6" ht="12.75" hidden="1">
      <c r="E10" s="28">
        <f>SUM(E7:E9)</f>
        <v>5512</v>
      </c>
      <c r="F10" s="27" t="s">
        <v>14</v>
      </c>
    </row>
    <row r="11" ht="12.75" hidden="1"/>
    <row r="12" ht="12.75" hidden="1"/>
    <row r="13" spans="1:7" ht="12.75" hidden="1">
      <c r="A13" s="17"/>
      <c r="B13" s="18"/>
      <c r="C13" s="19"/>
      <c r="D13" s="20"/>
      <c r="E13" s="20"/>
      <c r="F13" s="21"/>
      <c r="G13" s="21"/>
    </row>
    <row r="14" spans="1:7" ht="12.75" hidden="1">
      <c r="A14" s="17"/>
      <c r="B14" s="18"/>
      <c r="C14" s="19"/>
      <c r="D14" s="20"/>
      <c r="E14" s="20"/>
      <c r="F14" s="21"/>
      <c r="G14" s="21"/>
    </row>
    <row r="15" spans="1:7" ht="12.75" hidden="1">
      <c r="A15" s="17"/>
      <c r="B15" s="18"/>
      <c r="C15" s="19"/>
      <c r="D15" s="20"/>
      <c r="E15" s="20"/>
      <c r="F15" s="21"/>
      <c r="G15" s="21"/>
    </row>
    <row r="16" spans="1:7" ht="12.75" hidden="1">
      <c r="A16" s="17"/>
      <c r="B16" s="18"/>
      <c r="C16" s="19"/>
      <c r="D16" s="20"/>
      <c r="E16" s="20"/>
      <c r="F16" s="21"/>
      <c r="G16" s="21"/>
    </row>
    <row r="17" spans="1:7" ht="12.75" hidden="1">
      <c r="A17" s="17"/>
      <c r="B17" s="18"/>
      <c r="C17" s="19"/>
      <c r="D17" s="20"/>
      <c r="E17" s="20"/>
      <c r="F17" s="21"/>
      <c r="G17" s="21"/>
    </row>
    <row r="18" spans="1:7" ht="12.75" hidden="1">
      <c r="A18" s="17"/>
      <c r="B18" s="18"/>
      <c r="C18" s="19"/>
      <c r="D18" s="20"/>
      <c r="E18" s="20"/>
      <c r="F18" s="21"/>
      <c r="G18" s="21"/>
    </row>
    <row r="19" spans="1:7" ht="12.75" customHeight="1" hidden="1">
      <c r="A19" s="50" t="s">
        <v>8</v>
      </c>
      <c r="B19" s="5" t="s">
        <v>5</v>
      </c>
      <c r="C19" s="6" t="e">
        <f>C20+C21</f>
        <v>#REF!</v>
      </c>
      <c r="D19" s="7" t="e">
        <f>D6+#REF!+#REF!+#REF!+#REF!+#REF!+#REF!+#REF!+#REF!+#REF!+#REF!+#REF!+#REF!+#REF!+#REF!+#REF!+#REF!</f>
        <v>#REF!</v>
      </c>
      <c r="E19" s="7" t="e">
        <f>E6+#REF!+#REF!+#REF!+#REF!+#REF!+#REF!+#REF!+#REF!+#REF!+#REF!+#REF!+#REF!+#REF!+#REF!+#REF!+#REF!</f>
        <v>#REF!</v>
      </c>
      <c r="F19" s="8" t="e">
        <f>F6+#REF!+#REF!+#REF!+#REF!+#REF!+#REF!+#REF!+#REF!+#REF!+#REF!+#REF!+#REF!+#REF!+#REF!+#REF!+#REF!</f>
        <v>#REF!</v>
      </c>
      <c r="G19" s="8" t="e">
        <f>G6+#REF!+#REF!+#REF!+#REF!+#REF!+#REF!+#REF!+#REF!+#REF!+#REF!+#REF!+#REF!+#REF!+#REF!+#REF!+#REF!</f>
        <v>#REF!</v>
      </c>
    </row>
    <row r="20" spans="1:7" ht="12.75" customHeight="1" hidden="1">
      <c r="A20" s="51"/>
      <c r="B20" s="9" t="s">
        <v>6</v>
      </c>
      <c r="C20" s="10" t="e">
        <f>D19+E19+#REF!+#REF!</f>
        <v>#REF!</v>
      </c>
      <c r="D20" s="15">
        <v>0</v>
      </c>
      <c r="E20" s="15">
        <v>0</v>
      </c>
      <c r="F20" s="11">
        <v>0</v>
      </c>
      <c r="G20" s="11">
        <v>0</v>
      </c>
    </row>
    <row r="21" spans="1:7" ht="20.25" customHeight="1" hidden="1" thickBot="1">
      <c r="A21" s="52"/>
      <c r="B21" s="12" t="s">
        <v>7</v>
      </c>
      <c r="C21" s="13" t="e">
        <f>#REF!+#REF!</f>
        <v>#REF!</v>
      </c>
      <c r="D21" s="16">
        <v>0</v>
      </c>
      <c r="E21" s="16">
        <v>0</v>
      </c>
      <c r="F21" s="14">
        <v>0</v>
      </c>
      <c r="G21" s="14">
        <v>0</v>
      </c>
    </row>
    <row r="22" spans="1:7" ht="12.75">
      <c r="A22" s="22"/>
      <c r="B22" s="22"/>
      <c r="C22" s="22"/>
      <c r="D22" s="22"/>
      <c r="E22" s="22"/>
      <c r="F22" s="22"/>
      <c r="G22" s="22"/>
    </row>
    <row r="23" spans="1:8" ht="12.75">
      <c r="A23" s="22"/>
      <c r="B23" s="22"/>
      <c r="C23" s="22"/>
      <c r="D23" s="22"/>
      <c r="E23" s="22"/>
      <c r="F23" s="22"/>
      <c r="G23" s="22"/>
      <c r="H23" s="23"/>
    </row>
  </sheetData>
  <sheetProtection/>
  <mergeCells count="8">
    <mergeCell ref="A6:A9"/>
    <mergeCell ref="A19:A21"/>
    <mergeCell ref="A2:G2"/>
    <mergeCell ref="A4:A5"/>
    <mergeCell ref="B4:B5"/>
    <mergeCell ref="C4:C5"/>
    <mergeCell ref="D4:E4"/>
    <mergeCell ref="F4:G4"/>
  </mergeCells>
  <printOptions/>
  <pageMargins left="0.7" right="0.7" top="0.75" bottom="0.75" header="0.3" footer="0.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Урвачев Сергей Андреевич</dc:creator>
  <cp:keywords/>
  <dc:description/>
  <cp:lastModifiedBy>alb</cp:lastModifiedBy>
  <dcterms:created xsi:type="dcterms:W3CDTF">2011-08-12T01:29:47Z</dcterms:created>
  <dcterms:modified xsi:type="dcterms:W3CDTF">2011-08-22T07:45:08Z</dcterms:modified>
  <cp:category/>
  <cp:version/>
  <cp:contentType/>
  <cp:contentStatus/>
</cp:coreProperties>
</file>