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<sst xmlns="http://schemas.openxmlformats.org/spreadsheetml/2006/main" count="76" uniqueCount="30">
  <si>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</si>
  <si>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</si>
  <si>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</si>
  <si>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</si>
  <si>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</si>
  <si>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</si>
  <si>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</si>
  <si>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</si>
  <si>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</si>
  <si>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</si>
  <si>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</si>
  <si>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</si>
  <si>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</si>
  <si>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</si>
  <si>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</si>
  <si>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</si>
  <si>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</si>
  <si>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</si>
  <si>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</si>
  <si>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</si>
  <si>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</si>
  <si>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</si>
  <si>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</si>
  <si>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</si>
  <si>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</si>
  <si>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</si>
  <si>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</si>
  <si>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</si>
  <si>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</si>
  <si>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август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</si>
</sst>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0" t="s">
        <v>29</v>
      </c>
      <c r="B2" s="110"/>
      <c r="C2" s="110"/>
      <c r="D2" s="110"/>
      <c r="E2" s="110"/>
      <c r="F2" s="110"/>
      <c r="G2" s="110"/>
      <c r="H2" s="11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6" t="s">
        <v>0</v>
      </c>
      <c r="B4" s="96"/>
      <c r="C4" s="96"/>
      <c r="D4" s="96"/>
      <c r="E4" s="96"/>
      <c r="F4" s="96"/>
      <c r="G4" s="96"/>
      <c r="H4" s="96"/>
    </row>
    <row r="5" spans="1:8" ht="14.25" customHeight="1">
      <c r="A5" s="107" t="s">
        <v>1</v>
      </c>
      <c r="B5" s="107"/>
      <c r="C5" s="107"/>
      <c r="D5" s="107"/>
      <c r="E5" s="107"/>
      <c r="F5" s="107"/>
      <c r="G5" s="107"/>
      <c r="H5" s="10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09" t="s">
        <v>19</v>
      </c>
      <c r="B7" s="109"/>
      <c r="C7" s="109"/>
      <c r="D7" s="109"/>
      <c r="E7" s="109"/>
      <c r="F7" s="109"/>
      <c r="G7" s="109"/>
    </row>
    <row r="8" spans="1:10" ht="15" customHeight="1" thickBot="1">
      <c r="A8" s="112" t="s">
        <v>24</v>
      </c>
      <c r="B8" s="112"/>
      <c r="C8" s="112"/>
      <c r="D8" s="112"/>
      <c r="E8" s="112"/>
      <c r="F8" s="112"/>
      <c r="G8" s="112"/>
      <c r="H8" s="112"/>
      <c r="I8" s="1"/>
      <c r="J8" s="1"/>
    </row>
    <row r="9" spans="1:8" ht="15">
      <c r="A9" s="99" t="s">
        <v>2</v>
      </c>
      <c r="B9" s="100"/>
      <c r="C9" s="100"/>
      <c r="D9" s="100"/>
      <c r="E9" s="100"/>
      <c r="F9" s="100"/>
      <c r="G9" s="100"/>
      <c r="H9" s="101"/>
    </row>
    <row r="10" spans="1:8" ht="12.75" customHeight="1">
      <c r="A10" s="90" t="s">
        <v>3</v>
      </c>
      <c r="B10" s="91"/>
      <c r="C10" s="91" t="s">
        <v>4</v>
      </c>
      <c r="D10" s="92"/>
      <c r="E10" s="91" t="s">
        <v>5</v>
      </c>
      <c r="F10" s="91"/>
      <c r="G10" s="91" t="s">
        <v>6</v>
      </c>
      <c r="H10" s="93"/>
    </row>
    <row r="11" spans="1:13" ht="15.75" thickBot="1">
      <c r="A11" s="94">
        <f>$E56*1000+$E$59+E$53+$E$60*1000</f>
        <v>3585.7917701998003</v>
      </c>
      <c r="B11" s="73"/>
      <c r="C11" s="73">
        <f>$E56*1000+$E$59+F$53+$E$60*1000</f>
        <v>4240.511770199801</v>
      </c>
      <c r="D11" s="73"/>
      <c r="E11" s="73">
        <f>$E56*1000+$E$59+G$53+$E$60*1000</f>
        <v>4477.3917701998</v>
      </c>
      <c r="F11" s="73"/>
      <c r="G11" s="73">
        <f>$E56*1000+$E$59+H$53+$E$60*1000</f>
        <v>5451.9217701998</v>
      </c>
      <c r="H11" s="74"/>
      <c r="J11" s="31"/>
      <c r="K11" s="31"/>
      <c r="L11" s="31"/>
      <c r="M11" s="32"/>
    </row>
    <row r="12" spans="1:8" ht="15" customHeight="1" thickBot="1">
      <c r="A12" s="116" t="s">
        <v>7</v>
      </c>
      <c r="B12" s="116"/>
      <c r="C12" s="116"/>
      <c r="D12" s="116"/>
      <c r="E12" s="116"/>
      <c r="F12" s="116"/>
      <c r="G12" s="116"/>
      <c r="H12" s="116"/>
    </row>
    <row r="13" spans="1:8" ht="15" customHeight="1">
      <c r="A13" s="99" t="s">
        <v>2</v>
      </c>
      <c r="B13" s="100"/>
      <c r="C13" s="100"/>
      <c r="D13" s="100"/>
      <c r="E13" s="100"/>
      <c r="F13" s="100"/>
      <c r="G13" s="100"/>
      <c r="H13" s="101"/>
    </row>
    <row r="14" spans="1:8" ht="15" customHeight="1">
      <c r="A14" s="90" t="s">
        <v>3</v>
      </c>
      <c r="B14" s="91"/>
      <c r="C14" s="91" t="s">
        <v>4</v>
      </c>
      <c r="D14" s="92"/>
      <c r="E14" s="91" t="s">
        <v>5</v>
      </c>
      <c r="F14" s="91"/>
      <c r="G14" s="91" t="s">
        <v>6</v>
      </c>
      <c r="H14" s="93"/>
    </row>
    <row r="15" spans="1:8" ht="14.25" customHeight="1" thickBot="1">
      <c r="A15" s="94">
        <f>$E57*1000+$E$59+E$53+$E$60*1000</f>
        <v>3240.1317701998</v>
      </c>
      <c r="B15" s="73"/>
      <c r="C15" s="73">
        <f>$E57*1000+$E$59+F$53+$E$60*1000</f>
        <v>3894.8517701998</v>
      </c>
      <c r="D15" s="73"/>
      <c r="E15" s="73">
        <f>$E57*1000+$E$59+G$53+$E$60*1000</f>
        <v>4131.7317701998</v>
      </c>
      <c r="F15" s="73"/>
      <c r="G15" s="73">
        <f>$E57*1000+$E$59+H$53+$E$60*1000</f>
        <v>5106.261770199801</v>
      </c>
      <c r="H15" s="74"/>
    </row>
    <row r="16" spans="1:7" ht="15" customHeight="1" thickBot="1">
      <c r="A16" s="95" t="s">
        <v>8</v>
      </c>
      <c r="B16" s="95"/>
      <c r="C16" s="95"/>
      <c r="D16" s="95"/>
      <c r="E16" s="95"/>
      <c r="F16" s="95"/>
      <c r="G16" s="95"/>
    </row>
    <row r="17" spans="1:8" ht="15" customHeight="1">
      <c r="A17" s="99" t="s">
        <v>2</v>
      </c>
      <c r="B17" s="100"/>
      <c r="C17" s="100"/>
      <c r="D17" s="100"/>
      <c r="E17" s="100"/>
      <c r="F17" s="100"/>
      <c r="G17" s="100"/>
      <c r="H17" s="101"/>
    </row>
    <row r="18" spans="1:8" ht="15" customHeight="1">
      <c r="A18" s="90" t="s">
        <v>3</v>
      </c>
      <c r="B18" s="91"/>
      <c r="C18" s="91" t="s">
        <v>4</v>
      </c>
      <c r="D18" s="92"/>
      <c r="E18" s="91" t="s">
        <v>5</v>
      </c>
      <c r="F18" s="91"/>
      <c r="G18" s="91" t="s">
        <v>6</v>
      </c>
      <c r="H18" s="93"/>
    </row>
    <row r="19" spans="1:8" ht="15" customHeight="1" thickBot="1">
      <c r="A19" s="94">
        <f>$E58*1000+$E$59+E$53+$E$60*1000</f>
        <v>3257.7017701998</v>
      </c>
      <c r="B19" s="73"/>
      <c r="C19" s="73">
        <f>$E58*1000+$E$59+F$53+$E$60*1000</f>
        <v>3912.4217701998</v>
      </c>
      <c r="D19" s="73"/>
      <c r="E19" s="73">
        <f>$E58*1000+$E$59+G$53+$E$60*1000</f>
        <v>4149.3017701998</v>
      </c>
      <c r="F19" s="73"/>
      <c r="G19" s="73">
        <f>$E58*1000+$E$59+H$53+$E$60*1000</f>
        <v>5123.8317701998</v>
      </c>
      <c r="H19" s="74"/>
    </row>
    <row r="20" spans="1:8" ht="43.5" customHeight="1">
      <c r="A20" s="112" t="s">
        <v>17</v>
      </c>
      <c r="B20" s="112"/>
      <c r="C20" s="112"/>
      <c r="D20" s="112"/>
      <c r="E20" s="112"/>
      <c r="F20" s="112"/>
      <c r="G20" s="112"/>
      <c r="H20" s="112"/>
    </row>
    <row r="21" spans="1:8" ht="15.75" customHeight="1" hidden="1" thickBot="1">
      <c r="A21" s="102">
        <f>E60*1000+44.98+E59</f>
        <v>2260.5317701998</v>
      </c>
      <c r="B21" s="103"/>
      <c r="C21" s="103"/>
      <c r="D21" s="103"/>
      <c r="E21" s="103"/>
      <c r="F21" s="103"/>
      <c r="G21" s="103"/>
      <c r="H21" s="104"/>
    </row>
    <row r="22" spans="1:9" s="3" customFormat="1" ht="27.75" customHeight="1" hidden="1">
      <c r="A22" s="112" t="s">
        <v>18</v>
      </c>
      <c r="B22" s="112"/>
      <c r="C22" s="112"/>
      <c r="D22" s="112"/>
      <c r="E22" s="112"/>
      <c r="F22" s="112"/>
      <c r="G22" s="112"/>
      <c r="H22" s="112"/>
      <c r="I22" s="2"/>
    </row>
    <row r="23" spans="1:8" ht="18.75" customHeight="1" hidden="1">
      <c r="A23" s="111" t="s">
        <v>2</v>
      </c>
      <c r="B23" s="111"/>
      <c r="C23" s="111"/>
      <c r="D23" s="111"/>
      <c r="E23" s="111"/>
      <c r="F23" s="111"/>
      <c r="G23" s="111"/>
      <c r="H23" s="111"/>
    </row>
    <row r="24" spans="1:8" ht="12.75" customHeight="1" hidden="1">
      <c r="A24" s="105" t="s">
        <v>3</v>
      </c>
      <c r="B24" s="106"/>
      <c r="C24" s="97" t="s">
        <v>4</v>
      </c>
      <c r="D24" s="98"/>
      <c r="E24" s="97" t="s">
        <v>5</v>
      </c>
      <c r="F24" s="106"/>
      <c r="G24" s="97" t="s">
        <v>6</v>
      </c>
      <c r="H24" s="106"/>
    </row>
    <row r="25" spans="1:8" ht="15.75" hidden="1" thickBot="1">
      <c r="A25" s="113">
        <f>$E$59+E$53+$E$60*1000</f>
        <v>3093.6517701998</v>
      </c>
      <c r="B25" s="108"/>
      <c r="C25" s="114">
        <f>$E$59+F$53+$E$60*1000</f>
        <v>3748.3717701998003</v>
      </c>
      <c r="D25" s="115"/>
      <c r="E25" s="108">
        <f>$E$59+G$53+$E$60*1000</f>
        <v>3985.2517701998004</v>
      </c>
      <c r="F25" s="108"/>
      <c r="G25" s="108">
        <f>+$E$59+H$53+$E$60*1000</f>
        <v>4959.7817701998</v>
      </c>
      <c r="H25" s="108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6" t="s">
        <v>9</v>
      </c>
      <c r="B27" s="96"/>
      <c r="C27" s="96"/>
      <c r="D27" s="96"/>
      <c r="E27" s="96"/>
      <c r="F27" s="96"/>
      <c r="G27" s="96"/>
      <c r="H27" s="28"/>
    </row>
    <row r="28" spans="1:7" ht="18" customHeight="1">
      <c r="A28" s="107" t="s">
        <v>10</v>
      </c>
      <c r="B28" s="107"/>
      <c r="C28" s="107"/>
      <c r="D28" s="107"/>
      <c r="E28" s="107"/>
      <c r="F28" s="107"/>
      <c r="G28" s="107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09" t="s">
        <v>20</v>
      </c>
      <c r="B30" s="109"/>
      <c r="C30" s="109"/>
      <c r="D30" s="109"/>
      <c r="E30" s="109"/>
      <c r="F30" s="109"/>
      <c r="G30" s="109"/>
    </row>
    <row r="31" spans="1:10" ht="15" customHeight="1" thickBot="1">
      <c r="A31" s="66" t="s">
        <v>24</v>
      </c>
      <c r="B31" s="66"/>
      <c r="C31" s="66"/>
      <c r="D31" s="66"/>
      <c r="E31" s="66"/>
      <c r="F31" s="66"/>
      <c r="G31" s="66"/>
      <c r="H31" s="1"/>
      <c r="I31" s="1"/>
      <c r="J31" s="1"/>
    </row>
    <row r="32" spans="1:8" ht="15">
      <c r="A32" s="75" t="s">
        <v>11</v>
      </c>
      <c r="B32" s="76"/>
      <c r="C32" s="76"/>
      <c r="D32" s="77"/>
      <c r="E32" s="67" t="s">
        <v>2</v>
      </c>
      <c r="F32" s="68"/>
      <c r="G32" s="68"/>
      <c r="H32" s="69"/>
    </row>
    <row r="33" spans="1:9" ht="15">
      <c r="A33" s="78"/>
      <c r="B33" s="79"/>
      <c r="C33" s="79"/>
      <c r="D33" s="80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2" t="s">
        <v>14</v>
      </c>
      <c r="B34" s="63"/>
      <c r="C34" s="63"/>
      <c r="D34" s="64"/>
      <c r="E34" s="29">
        <f aca="true" t="shared" si="0" ref="E34:H36">$E$56*1000+$E$59+E$53+$I34</f>
        <v>2391.7110000000002</v>
      </c>
      <c r="F34" s="29">
        <f t="shared" si="0"/>
        <v>3046.431</v>
      </c>
      <c r="G34" s="29">
        <f t="shared" si="0"/>
        <v>3283.311</v>
      </c>
      <c r="H34" s="36">
        <f t="shared" si="0"/>
        <v>4257.841</v>
      </c>
      <c r="I34" s="35">
        <v>1018.56</v>
      </c>
    </row>
    <row r="35" spans="1:9" ht="15">
      <c r="A35" s="62" t="s">
        <v>13</v>
      </c>
      <c r="B35" s="63"/>
      <c r="C35" s="63"/>
      <c r="D35" s="64"/>
      <c r="E35" s="29">
        <f t="shared" si="0"/>
        <v>3495.331</v>
      </c>
      <c r="F35" s="29">
        <f t="shared" si="0"/>
        <v>4150.0509999999995</v>
      </c>
      <c r="G35" s="29">
        <f t="shared" si="0"/>
        <v>4386.9310000000005</v>
      </c>
      <c r="H35" s="36">
        <f t="shared" si="0"/>
        <v>5361.460999999999</v>
      </c>
      <c r="I35" s="35">
        <v>2122.18</v>
      </c>
    </row>
    <row r="36" spans="1:9" ht="15.75" thickBot="1">
      <c r="A36" s="62" t="s">
        <v>12</v>
      </c>
      <c r="B36" s="63"/>
      <c r="C36" s="63"/>
      <c r="D36" s="64"/>
      <c r="E36" s="29">
        <f t="shared" si="0"/>
        <v>5381.521</v>
      </c>
      <c r="F36" s="30">
        <f t="shared" si="0"/>
        <v>6036.241</v>
      </c>
      <c r="G36" s="30">
        <f t="shared" si="0"/>
        <v>6273.121</v>
      </c>
      <c r="H36" s="37">
        <f t="shared" si="0"/>
        <v>7247.651</v>
      </c>
      <c r="I36" s="35">
        <v>4008.37</v>
      </c>
    </row>
    <row r="37" spans="1:9" ht="15" customHeight="1" thickBot="1">
      <c r="A37" s="65" t="s">
        <v>7</v>
      </c>
      <c r="B37" s="65"/>
      <c r="C37" s="65"/>
      <c r="D37" s="65"/>
      <c r="E37" s="65"/>
      <c r="F37" s="66"/>
      <c r="G37" s="66"/>
      <c r="I37" s="34"/>
    </row>
    <row r="38" spans="1:8" ht="15">
      <c r="A38" s="75" t="s">
        <v>11</v>
      </c>
      <c r="B38" s="76"/>
      <c r="C38" s="76"/>
      <c r="D38" s="77"/>
      <c r="E38" s="67" t="s">
        <v>2</v>
      </c>
      <c r="F38" s="68"/>
      <c r="G38" s="68"/>
      <c r="H38" s="69"/>
    </row>
    <row r="39" spans="1:8" ht="15">
      <c r="A39" s="78"/>
      <c r="B39" s="79"/>
      <c r="C39" s="79"/>
      <c r="D39" s="80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2" t="s">
        <v>14</v>
      </c>
      <c r="B40" s="63"/>
      <c r="C40" s="63"/>
      <c r="D40" s="64"/>
      <c r="E40" s="29">
        <f aca="true" t="shared" si="1" ref="E40:H42">$E$57*1000+$E$59+E$53+$I34</f>
        <v>2046.051</v>
      </c>
      <c r="F40" s="29">
        <f t="shared" si="1"/>
        <v>2700.7709999999997</v>
      </c>
      <c r="G40" s="29">
        <f t="shared" si="1"/>
        <v>2937.651</v>
      </c>
      <c r="H40" s="36">
        <f t="shared" si="1"/>
        <v>3912.181</v>
      </c>
    </row>
    <row r="41" spans="1:8" ht="15">
      <c r="A41" s="62" t="s">
        <v>13</v>
      </c>
      <c r="B41" s="63"/>
      <c r="C41" s="63"/>
      <c r="D41" s="64"/>
      <c r="E41" s="29">
        <f t="shared" si="1"/>
        <v>3149.671</v>
      </c>
      <c r="F41" s="29">
        <f t="shared" si="1"/>
        <v>3804.3909999999996</v>
      </c>
      <c r="G41" s="29">
        <f t="shared" si="1"/>
        <v>4041.2709999999997</v>
      </c>
      <c r="H41" s="36">
        <f t="shared" si="1"/>
        <v>5015.8009999999995</v>
      </c>
    </row>
    <row r="42" spans="1:8" ht="15.75" thickBot="1">
      <c r="A42" s="62" t="s">
        <v>12</v>
      </c>
      <c r="B42" s="63"/>
      <c r="C42" s="63"/>
      <c r="D42" s="64"/>
      <c r="E42" s="29">
        <f t="shared" si="1"/>
        <v>5035.861</v>
      </c>
      <c r="F42" s="30">
        <f t="shared" si="1"/>
        <v>5690.581</v>
      </c>
      <c r="G42" s="30">
        <f t="shared" si="1"/>
        <v>5927.461</v>
      </c>
      <c r="H42" s="37">
        <f t="shared" si="1"/>
        <v>6901.991</v>
      </c>
    </row>
    <row r="43" spans="1:7" ht="15" customHeight="1" thickBot="1">
      <c r="A43" s="65" t="s">
        <v>8</v>
      </c>
      <c r="B43" s="65"/>
      <c r="C43" s="65"/>
      <c r="D43" s="65"/>
      <c r="E43" s="65"/>
      <c r="F43" s="66"/>
      <c r="G43" s="66"/>
    </row>
    <row r="44" spans="1:8" ht="15">
      <c r="A44" s="84" t="s">
        <v>11</v>
      </c>
      <c r="B44" s="85"/>
      <c r="C44" s="85"/>
      <c r="D44" s="86"/>
      <c r="E44" s="67" t="s">
        <v>2</v>
      </c>
      <c r="F44" s="68"/>
      <c r="G44" s="68"/>
      <c r="H44" s="69"/>
    </row>
    <row r="45" spans="1:8" ht="15">
      <c r="A45" s="87"/>
      <c r="B45" s="88"/>
      <c r="C45" s="88"/>
      <c r="D45" s="89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2" t="s">
        <v>14</v>
      </c>
      <c r="B46" s="63"/>
      <c r="C46" s="63"/>
      <c r="D46" s="64"/>
      <c r="E46" s="29">
        <f aca="true" t="shared" si="2" ref="E46:H48">$E$58*1000+$E$59+E$53+$I34</f>
        <v>2063.621</v>
      </c>
      <c r="F46" s="29">
        <f t="shared" si="2"/>
        <v>2718.341</v>
      </c>
      <c r="G46" s="29">
        <f t="shared" si="2"/>
        <v>2955.221</v>
      </c>
      <c r="H46" s="36">
        <f t="shared" si="2"/>
        <v>3929.7509999999997</v>
      </c>
    </row>
    <row r="47" spans="1:8" ht="15">
      <c r="A47" s="62" t="s">
        <v>13</v>
      </c>
      <c r="B47" s="63"/>
      <c r="C47" s="63"/>
      <c r="D47" s="64"/>
      <c r="E47" s="29">
        <f t="shared" si="2"/>
        <v>3167.241</v>
      </c>
      <c r="F47" s="29">
        <f t="shared" si="2"/>
        <v>3821.961</v>
      </c>
      <c r="G47" s="29">
        <f t="shared" si="2"/>
        <v>4058.841</v>
      </c>
      <c r="H47" s="36">
        <f t="shared" si="2"/>
        <v>5033.370999999999</v>
      </c>
    </row>
    <row r="48" spans="1:8" ht="15.75" thickBot="1">
      <c r="A48" s="81" t="s">
        <v>12</v>
      </c>
      <c r="B48" s="82"/>
      <c r="C48" s="82"/>
      <c r="D48" s="83"/>
      <c r="E48" s="30">
        <f t="shared" si="2"/>
        <v>5053.4310000000005</v>
      </c>
      <c r="F48" s="30">
        <f t="shared" si="2"/>
        <v>5708.151</v>
      </c>
      <c r="G48" s="30">
        <f t="shared" si="2"/>
        <v>5945.031</v>
      </c>
      <c r="H48" s="37">
        <f t="shared" si="2"/>
        <v>6919.561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5" t="s">
        <v>16</v>
      </c>
      <c r="B51" s="46"/>
      <c r="C51" s="46"/>
      <c r="D51" s="47"/>
      <c r="E51" s="57" t="s">
        <v>2</v>
      </c>
      <c r="F51" s="57"/>
      <c r="G51" s="57"/>
      <c r="H51" s="58"/>
    </row>
    <row r="52" spans="1:8" s="12" customFormat="1" ht="14.25" customHeight="1" thickBot="1">
      <c r="A52" s="48"/>
      <c r="B52" s="49"/>
      <c r="C52" s="49"/>
      <c r="D52" s="5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0" t="s">
        <v>21</v>
      </c>
      <c r="B53" s="71"/>
      <c r="C53" s="71"/>
      <c r="D53" s="72"/>
      <c r="E53" s="16">
        <v>878.1</v>
      </c>
      <c r="F53" s="17">
        <v>1532.82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39" t="s">
        <v>22</v>
      </c>
      <c r="B54" s="40"/>
      <c r="C54" s="40"/>
      <c r="D54" s="41"/>
      <c r="E54" s="25">
        <v>76.07</v>
      </c>
      <c r="F54" s="26">
        <v>182.18</v>
      </c>
      <c r="G54" s="26">
        <v>297.41</v>
      </c>
      <c r="H54" s="27">
        <v>603.09</v>
      </c>
    </row>
    <row r="55" spans="1:8" s="12" customFormat="1" ht="15.75" customHeight="1">
      <c r="A55" s="39" t="s">
        <v>15</v>
      </c>
      <c r="B55" s="40"/>
      <c r="C55" s="40"/>
      <c r="D55" s="41"/>
      <c r="E55" s="21">
        <v>526761.29</v>
      </c>
      <c r="F55" s="22">
        <v>758626.24</v>
      </c>
      <c r="G55" s="22">
        <v>927744</v>
      </c>
      <c r="H55" s="23">
        <v>1223809.31</v>
      </c>
    </row>
    <row r="56" spans="1:10" s="12" customFormat="1" ht="27" customHeight="1">
      <c r="A56" s="39" t="s">
        <v>28</v>
      </c>
      <c r="B56" s="40"/>
      <c r="C56" s="40"/>
      <c r="D56" s="41"/>
      <c r="E56" s="51">
        <v>0.49214</v>
      </c>
      <c r="F56" s="52"/>
      <c r="G56" s="52"/>
      <c r="H56" s="53"/>
      <c r="J56" s="38"/>
    </row>
    <row r="57" spans="1:10" s="12" customFormat="1" ht="26.25" customHeight="1">
      <c r="A57" s="39" t="s">
        <v>27</v>
      </c>
      <c r="B57" s="40"/>
      <c r="C57" s="40"/>
      <c r="D57" s="41"/>
      <c r="E57" s="51">
        <v>0.14648</v>
      </c>
      <c r="F57" s="52"/>
      <c r="G57" s="52"/>
      <c r="H57" s="53"/>
      <c r="J57" s="38"/>
    </row>
    <row r="58" spans="1:10" s="12" customFormat="1" ht="28.5" customHeight="1">
      <c r="A58" s="39" t="s">
        <v>26</v>
      </c>
      <c r="B58" s="40"/>
      <c r="C58" s="40"/>
      <c r="D58" s="41"/>
      <c r="E58" s="51">
        <v>0.16405</v>
      </c>
      <c r="F58" s="52"/>
      <c r="G58" s="52"/>
      <c r="H58" s="53"/>
      <c r="J58" s="38"/>
    </row>
    <row r="59" spans="1:8" ht="15" customHeight="1">
      <c r="A59" s="39" t="s">
        <v>23</v>
      </c>
      <c r="B59" s="40"/>
      <c r="C59" s="40"/>
      <c r="D59" s="41"/>
      <c r="E59" s="54">
        <v>2.911</v>
      </c>
      <c r="F59" s="55"/>
      <c r="G59" s="55"/>
      <c r="H59" s="56"/>
    </row>
    <row r="60" spans="1:8" ht="13.5" thickBot="1">
      <c r="A60" s="42" t="s">
        <v>25</v>
      </c>
      <c r="B60" s="43"/>
      <c r="C60" s="43"/>
      <c r="D60" s="44"/>
      <c r="E60" s="59">
        <v>2.2126407701998</v>
      </c>
      <c r="F60" s="60"/>
      <c r="G60" s="60"/>
      <c r="H60" s="61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2019-08-05T02:53:38Z</dcterms:modified>
  <cp:category/>
  <cp:version/>
  <cp:contentType/>
  <cp:contentStatus/>
</cp:coreProperties>
</file>